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ichterova\Documents\Dokumenty\4 DaCK\DV a CV\2023\DV\"/>
    </mc:Choice>
  </mc:AlternateContent>
  <xr:revisionPtr revIDLastSave="0" documentId="13_ncr:1_{5990D697-6BD4-4CF7-985E-C99F26D4793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výsledky" sheetId="22" r:id="rId1"/>
    <sheet name="Afgánský chrt" sheetId="1" r:id="rId2"/>
    <sheet name="Azavak" sheetId="2" r:id="rId3"/>
    <sheet name="Barzoj" sheetId="3" r:id="rId4"/>
    <sheet name="Italský chrtík" sheetId="4" r:id="rId5"/>
    <sheet name="Italský chrtík sprinter" sheetId="5" r:id="rId6"/>
    <sheet name="saluki" sheetId="6" r:id="rId7"/>
    <sheet name="sloughi" sheetId="7" r:id="rId8"/>
    <sheet name="Španělský galgo" sheetId="8" r:id="rId9"/>
    <sheet name="whippet" sheetId="9" r:id="rId10"/>
    <sheet name="whippet sprinter" sheetId="10" r:id="rId11"/>
    <sheet name="basenji" sheetId="11" r:id="rId12"/>
    <sheet name="Faraonský pes" sheetId="12" r:id="rId13"/>
    <sheet name="Ibizský podenco" sheetId="13" r:id="rId14"/>
    <sheet name="Kanárský podenco" sheetId="14" r:id="rId15"/>
    <sheet name="sicilský chrt" sheetId="15" r:id="rId16"/>
    <sheet name="dlouhosrstý vipet" sheetId="16" r:id="rId17"/>
    <sheet name="Deerhound" sheetId="17" r:id="rId18"/>
    <sheet name="Greyhound" sheetId="18" r:id="rId19"/>
    <sheet name="Irský vlkodav" sheetId="19" r:id="rId20"/>
    <sheet name="Polský chrt" sheetId="20" r:id="rId21"/>
    <sheet name="Maďarský chrt" sheetId="21" r:id="rId2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16" i="11" l="1"/>
  <c r="Q13" i="1"/>
  <c r="Q35" i="10" l="1"/>
  <c r="P18" i="9"/>
  <c r="R18" i="9"/>
  <c r="Q21" i="15"/>
  <c r="Q16" i="15"/>
  <c r="P9" i="6"/>
  <c r="R9" i="6"/>
  <c r="P10" i="6"/>
  <c r="R10" i="6"/>
  <c r="Q16" i="5"/>
  <c r="P52" i="4"/>
  <c r="R52" i="4"/>
  <c r="P38" i="4"/>
  <c r="R38" i="4"/>
  <c r="P34" i="4"/>
  <c r="R34" i="4"/>
  <c r="Q8" i="13"/>
  <c r="Q5" i="13"/>
  <c r="Q5" i="12"/>
  <c r="P12" i="12"/>
  <c r="Q12" i="12" s="1"/>
  <c r="R12" i="12"/>
  <c r="P13" i="12"/>
  <c r="Q13" i="12" s="1"/>
  <c r="R13" i="12"/>
  <c r="P9" i="8"/>
  <c r="R9" i="8"/>
  <c r="P30" i="4"/>
  <c r="R30" i="4"/>
  <c r="Q19" i="2"/>
  <c r="Q30" i="11"/>
  <c r="R16" i="21"/>
  <c r="P16" i="21"/>
  <c r="R15" i="21"/>
  <c r="P15" i="21"/>
  <c r="R14" i="21"/>
  <c r="P14" i="21"/>
  <c r="R13" i="21"/>
  <c r="P13" i="21"/>
  <c r="R12" i="21"/>
  <c r="P12" i="21"/>
  <c r="R9" i="21"/>
  <c r="P9" i="21"/>
  <c r="R8" i="21"/>
  <c r="P8" i="21"/>
  <c r="R7" i="21"/>
  <c r="P7" i="21"/>
  <c r="R6" i="21"/>
  <c r="P6" i="21"/>
  <c r="R5" i="21"/>
  <c r="P5" i="21"/>
  <c r="R15" i="20"/>
  <c r="P15" i="20"/>
  <c r="R14" i="20"/>
  <c r="P14" i="20"/>
  <c r="R13" i="20"/>
  <c r="P13" i="20"/>
  <c r="R12" i="20"/>
  <c r="P12" i="20"/>
  <c r="R9" i="20"/>
  <c r="P9" i="20"/>
  <c r="R8" i="20"/>
  <c r="P8" i="20"/>
  <c r="R7" i="20"/>
  <c r="P7" i="20"/>
  <c r="R6" i="20"/>
  <c r="P6" i="20"/>
  <c r="R5" i="20"/>
  <c r="P5" i="20"/>
  <c r="R14" i="19"/>
  <c r="P14" i="19"/>
  <c r="R13" i="19"/>
  <c r="P13" i="19"/>
  <c r="R12" i="19"/>
  <c r="P12" i="19"/>
  <c r="R11" i="19"/>
  <c r="P11" i="19"/>
  <c r="R8" i="19"/>
  <c r="P8" i="19"/>
  <c r="R7" i="19"/>
  <c r="P7" i="19"/>
  <c r="R6" i="19"/>
  <c r="P6" i="19"/>
  <c r="R5" i="19"/>
  <c r="P5" i="19"/>
  <c r="R24" i="18"/>
  <c r="P24" i="18"/>
  <c r="R23" i="18"/>
  <c r="P23" i="18"/>
  <c r="R22" i="18"/>
  <c r="P22" i="18"/>
  <c r="R21" i="18"/>
  <c r="P21" i="18"/>
  <c r="R20" i="18"/>
  <c r="P20" i="18"/>
  <c r="R19" i="18"/>
  <c r="P19" i="18"/>
  <c r="R16" i="18"/>
  <c r="P16" i="18"/>
  <c r="R15" i="18"/>
  <c r="P15" i="18"/>
  <c r="R14" i="18"/>
  <c r="P14" i="18"/>
  <c r="R13" i="18"/>
  <c r="P13" i="18"/>
  <c r="R12" i="18"/>
  <c r="P12" i="18"/>
  <c r="R11" i="18"/>
  <c r="P11" i="18"/>
  <c r="R8" i="18"/>
  <c r="P8" i="18"/>
  <c r="R7" i="18"/>
  <c r="P7" i="18"/>
  <c r="R6" i="18"/>
  <c r="P6" i="18"/>
  <c r="R5" i="18"/>
  <c r="P5" i="18"/>
  <c r="R14" i="17"/>
  <c r="P14" i="17"/>
  <c r="R13" i="17"/>
  <c r="P13" i="17"/>
  <c r="R12" i="17"/>
  <c r="P12" i="17"/>
  <c r="R9" i="17"/>
  <c r="P9" i="17"/>
  <c r="R8" i="17"/>
  <c r="P8" i="17"/>
  <c r="R7" i="17"/>
  <c r="P7" i="17"/>
  <c r="R6" i="17"/>
  <c r="P6" i="17"/>
  <c r="R5" i="17"/>
  <c r="P5" i="17"/>
  <c r="R28" i="16"/>
  <c r="P28" i="16"/>
  <c r="R27" i="16"/>
  <c r="P27" i="16"/>
  <c r="R26" i="16"/>
  <c r="P26" i="16"/>
  <c r="R25" i="16"/>
  <c r="P25" i="16"/>
  <c r="R22" i="16"/>
  <c r="P22" i="16"/>
  <c r="R21" i="16"/>
  <c r="P21" i="16"/>
  <c r="R18" i="16"/>
  <c r="P18" i="16"/>
  <c r="R17" i="16"/>
  <c r="P17" i="16"/>
  <c r="R16" i="16"/>
  <c r="P16" i="16"/>
  <c r="R15" i="16"/>
  <c r="P15" i="16"/>
  <c r="R14" i="16"/>
  <c r="P14" i="16"/>
  <c r="Q14" i="16" s="1"/>
  <c r="R11" i="16"/>
  <c r="P11" i="16"/>
  <c r="R10" i="16"/>
  <c r="P10" i="16"/>
  <c r="R9" i="16"/>
  <c r="P9" i="16"/>
  <c r="R8" i="16"/>
  <c r="P8" i="16"/>
  <c r="R6" i="16"/>
  <c r="P6" i="16"/>
  <c r="Q6" i="16" s="1"/>
  <c r="R7" i="16"/>
  <c r="P7" i="16"/>
  <c r="Q7" i="16" s="1"/>
  <c r="R5" i="16"/>
  <c r="P5" i="16"/>
  <c r="Q5" i="16" s="1"/>
  <c r="R23" i="15"/>
  <c r="P23" i="15"/>
  <c r="R22" i="15"/>
  <c r="P22" i="15"/>
  <c r="R21" i="15"/>
  <c r="P21" i="15"/>
  <c r="R18" i="15"/>
  <c r="P18" i="15"/>
  <c r="R17" i="15"/>
  <c r="P17" i="15"/>
  <c r="R16" i="15"/>
  <c r="P16" i="15"/>
  <c r="R13" i="15"/>
  <c r="P13" i="15"/>
  <c r="R12" i="15"/>
  <c r="P12" i="15"/>
  <c r="R11" i="15"/>
  <c r="P11" i="15"/>
  <c r="R10" i="15"/>
  <c r="P10" i="15"/>
  <c r="R7" i="15"/>
  <c r="P7" i="15"/>
  <c r="R6" i="15"/>
  <c r="P6" i="15"/>
  <c r="R5" i="15"/>
  <c r="P5" i="15"/>
  <c r="R12" i="14"/>
  <c r="P12" i="14"/>
  <c r="R11" i="14"/>
  <c r="P11" i="14"/>
  <c r="R10" i="14"/>
  <c r="P10" i="14"/>
  <c r="R7" i="14"/>
  <c r="P7" i="14"/>
  <c r="R6" i="14"/>
  <c r="P6" i="14"/>
  <c r="R5" i="14"/>
  <c r="P5" i="14"/>
  <c r="R8" i="13"/>
  <c r="P8" i="13"/>
  <c r="R5" i="13"/>
  <c r="P5" i="13"/>
  <c r="R18" i="12"/>
  <c r="P18" i="12"/>
  <c r="R17" i="12"/>
  <c r="P17" i="12"/>
  <c r="R16" i="12"/>
  <c r="P16" i="12"/>
  <c r="R11" i="12"/>
  <c r="P11" i="12"/>
  <c r="Q11" i="12" s="1"/>
  <c r="R8" i="12"/>
  <c r="P8" i="12"/>
  <c r="R7" i="12"/>
  <c r="P7" i="12"/>
  <c r="R6" i="12"/>
  <c r="P6" i="12"/>
  <c r="R5" i="12"/>
  <c r="P5" i="12"/>
  <c r="R31" i="11"/>
  <c r="P31" i="11"/>
  <c r="R30" i="11"/>
  <c r="P30" i="11"/>
  <c r="R27" i="11"/>
  <c r="P27" i="11"/>
  <c r="R26" i="11"/>
  <c r="P26" i="11"/>
  <c r="R20" i="11"/>
  <c r="P20" i="11"/>
  <c r="R23" i="11"/>
  <c r="P23" i="11"/>
  <c r="R22" i="11"/>
  <c r="P22" i="11"/>
  <c r="R21" i="11"/>
  <c r="P21" i="11"/>
  <c r="R18" i="11"/>
  <c r="P18" i="11"/>
  <c r="R19" i="11"/>
  <c r="P19" i="11"/>
  <c r="R17" i="11"/>
  <c r="P17" i="11"/>
  <c r="R16" i="11"/>
  <c r="P16" i="11"/>
  <c r="R12" i="11"/>
  <c r="P12" i="11"/>
  <c r="R14" i="11"/>
  <c r="P14" i="11"/>
  <c r="R13" i="11"/>
  <c r="P13" i="11"/>
  <c r="R11" i="11"/>
  <c r="P11" i="11"/>
  <c r="R10" i="11"/>
  <c r="P10" i="11"/>
  <c r="R9" i="11"/>
  <c r="P9" i="11"/>
  <c r="R8" i="11"/>
  <c r="P8" i="11"/>
  <c r="R7" i="11"/>
  <c r="P7" i="11"/>
  <c r="R6" i="11"/>
  <c r="P6" i="11"/>
  <c r="Q6" i="11" s="1"/>
  <c r="R5" i="11"/>
  <c r="P5" i="11"/>
  <c r="Q5" i="11" s="1"/>
  <c r="R48" i="10"/>
  <c r="P48" i="10"/>
  <c r="R47" i="10"/>
  <c r="P47" i="10"/>
  <c r="R46" i="10"/>
  <c r="P46" i="10"/>
  <c r="R45" i="10"/>
  <c r="P45" i="10"/>
  <c r="R44" i="10"/>
  <c r="P44" i="10"/>
  <c r="R43" i="10"/>
  <c r="P43" i="10"/>
  <c r="R40" i="10"/>
  <c r="P40" i="10"/>
  <c r="R39" i="10"/>
  <c r="P39" i="10"/>
  <c r="R38" i="10"/>
  <c r="P38" i="10"/>
  <c r="R36" i="10"/>
  <c r="P36" i="10"/>
  <c r="Q36" i="10" s="1"/>
  <c r="R37" i="10"/>
  <c r="P37" i="10"/>
  <c r="R35" i="10"/>
  <c r="P35" i="10"/>
  <c r="R32" i="10"/>
  <c r="P32" i="10"/>
  <c r="R30" i="10"/>
  <c r="P30" i="10"/>
  <c r="R31" i="10"/>
  <c r="P31" i="10"/>
  <c r="R29" i="10"/>
  <c r="P29" i="10"/>
  <c r="R27" i="10"/>
  <c r="P27" i="10"/>
  <c r="Q27" i="10" s="1"/>
  <c r="R28" i="10"/>
  <c r="P28" i="10"/>
  <c r="R26" i="10"/>
  <c r="P26" i="10"/>
  <c r="Q26" i="10" s="1"/>
  <c r="R25" i="10"/>
  <c r="P25" i="10"/>
  <c r="R24" i="10"/>
  <c r="P24" i="10"/>
  <c r="R23" i="10"/>
  <c r="P23" i="10"/>
  <c r="R22" i="10"/>
  <c r="P22" i="10"/>
  <c r="R21" i="10"/>
  <c r="P21" i="10"/>
  <c r="R20" i="10"/>
  <c r="P20" i="10"/>
  <c r="R19" i="10"/>
  <c r="P19" i="10"/>
  <c r="Q19" i="10" s="1"/>
  <c r="R16" i="10"/>
  <c r="P16" i="10"/>
  <c r="R15" i="10"/>
  <c r="P15" i="10"/>
  <c r="R14" i="10"/>
  <c r="P14" i="10"/>
  <c r="R9" i="10"/>
  <c r="P9" i="10"/>
  <c r="R10" i="10"/>
  <c r="P10" i="10"/>
  <c r="R13" i="10"/>
  <c r="P13" i="10"/>
  <c r="R8" i="10"/>
  <c r="P8" i="10"/>
  <c r="R12" i="10"/>
  <c r="P12" i="10"/>
  <c r="R11" i="10"/>
  <c r="P11" i="10"/>
  <c r="R7" i="10"/>
  <c r="P7" i="10"/>
  <c r="R6" i="10"/>
  <c r="P6" i="10"/>
  <c r="Q6" i="10" s="1"/>
  <c r="R5" i="10"/>
  <c r="P5" i="10"/>
  <c r="Q5" i="10" s="1"/>
  <c r="R55" i="9"/>
  <c r="P55" i="9"/>
  <c r="R58" i="9"/>
  <c r="P58" i="9"/>
  <c r="R57" i="9"/>
  <c r="P57" i="9"/>
  <c r="R56" i="9"/>
  <c r="P56" i="9"/>
  <c r="R54" i="9"/>
  <c r="P54" i="9"/>
  <c r="R50" i="9"/>
  <c r="P50" i="9"/>
  <c r="R49" i="9"/>
  <c r="P49" i="9"/>
  <c r="R48" i="9"/>
  <c r="P48" i="9"/>
  <c r="R40" i="9"/>
  <c r="P40" i="9"/>
  <c r="R36" i="9"/>
  <c r="P36" i="9"/>
  <c r="R45" i="9"/>
  <c r="P45" i="9"/>
  <c r="R44" i="9"/>
  <c r="P44" i="9"/>
  <c r="R39" i="9"/>
  <c r="P39" i="9"/>
  <c r="R35" i="9"/>
  <c r="P35" i="9"/>
  <c r="R43" i="9"/>
  <c r="P43" i="9"/>
  <c r="R42" i="9"/>
  <c r="P42" i="9"/>
  <c r="R41" i="9"/>
  <c r="P41" i="9"/>
  <c r="R38" i="9"/>
  <c r="P38" i="9"/>
  <c r="R37" i="9"/>
  <c r="P37" i="9"/>
  <c r="R34" i="9"/>
  <c r="P34" i="9"/>
  <c r="R33" i="9"/>
  <c r="P33" i="9"/>
  <c r="R32" i="9"/>
  <c r="P32" i="9"/>
  <c r="R31" i="9"/>
  <c r="P31" i="9"/>
  <c r="R30" i="9"/>
  <c r="P30" i="9"/>
  <c r="R29" i="9"/>
  <c r="P29" i="9"/>
  <c r="R28" i="9"/>
  <c r="P28" i="9"/>
  <c r="R25" i="9"/>
  <c r="P25" i="9"/>
  <c r="R24" i="9"/>
  <c r="P24" i="9"/>
  <c r="R27" i="9"/>
  <c r="P27" i="9"/>
  <c r="R26" i="9"/>
  <c r="P26" i="9"/>
  <c r="R23" i="9"/>
  <c r="P23" i="9"/>
  <c r="Q23" i="9" s="1"/>
  <c r="R19" i="9"/>
  <c r="P19" i="9"/>
  <c r="R20" i="9"/>
  <c r="P20" i="9"/>
  <c r="R17" i="9"/>
  <c r="P17" i="9"/>
  <c r="R16" i="9"/>
  <c r="P16" i="9"/>
  <c r="R15" i="9"/>
  <c r="P15" i="9"/>
  <c r="R14" i="9"/>
  <c r="P14" i="9"/>
  <c r="R10" i="9"/>
  <c r="P10" i="9"/>
  <c r="R13" i="9"/>
  <c r="P13" i="9"/>
  <c r="R8" i="9"/>
  <c r="P8" i="9"/>
  <c r="Q8" i="9" s="1"/>
  <c r="R12" i="9"/>
  <c r="P12" i="9"/>
  <c r="R11" i="9"/>
  <c r="P11" i="9"/>
  <c r="R7" i="9"/>
  <c r="P7" i="9"/>
  <c r="Q7" i="9" s="1"/>
  <c r="R6" i="9"/>
  <c r="P6" i="9"/>
  <c r="Q6" i="9" s="1"/>
  <c r="R9" i="9"/>
  <c r="P9" i="9"/>
  <c r="R5" i="9"/>
  <c r="P5" i="9"/>
  <c r="Q5" i="9" s="1"/>
  <c r="R22" i="8"/>
  <c r="P22" i="8"/>
  <c r="R21" i="8"/>
  <c r="P21" i="8"/>
  <c r="R15" i="8"/>
  <c r="P15" i="8"/>
  <c r="R20" i="8"/>
  <c r="P20" i="8"/>
  <c r="R19" i="8"/>
  <c r="P19" i="8"/>
  <c r="R18" i="8"/>
  <c r="P18" i="8"/>
  <c r="R17" i="8"/>
  <c r="P17" i="8"/>
  <c r="R16" i="8"/>
  <c r="P16" i="8"/>
  <c r="R14" i="8"/>
  <c r="P14" i="8"/>
  <c r="Q14" i="8" s="1"/>
  <c r="R11" i="8"/>
  <c r="P11" i="8"/>
  <c r="R10" i="8"/>
  <c r="P10" i="8"/>
  <c r="R8" i="8"/>
  <c r="P8" i="8"/>
  <c r="R7" i="8"/>
  <c r="P7" i="8"/>
  <c r="R6" i="8"/>
  <c r="P6" i="8"/>
  <c r="R5" i="8"/>
  <c r="P5" i="8"/>
  <c r="Q5" i="8" s="1"/>
  <c r="R25" i="7"/>
  <c r="P25" i="7"/>
  <c r="R24" i="7"/>
  <c r="P24" i="7"/>
  <c r="R23" i="7"/>
  <c r="P23" i="7"/>
  <c r="R20" i="7"/>
  <c r="P20" i="7"/>
  <c r="R19" i="7"/>
  <c r="P19" i="7"/>
  <c r="R18" i="7"/>
  <c r="P18" i="7"/>
  <c r="R15" i="7"/>
  <c r="P15" i="7"/>
  <c r="R14" i="7"/>
  <c r="P14" i="7"/>
  <c r="R13" i="7"/>
  <c r="P13" i="7"/>
  <c r="R12" i="7"/>
  <c r="P12" i="7"/>
  <c r="R9" i="7"/>
  <c r="P9" i="7"/>
  <c r="R8" i="7"/>
  <c r="P8" i="7"/>
  <c r="R7" i="7"/>
  <c r="P7" i="7"/>
  <c r="R6" i="7"/>
  <c r="P6" i="7"/>
  <c r="R5" i="7"/>
  <c r="P5" i="7"/>
  <c r="R25" i="6"/>
  <c r="P25" i="6"/>
  <c r="R24" i="6"/>
  <c r="P24" i="6"/>
  <c r="R21" i="6"/>
  <c r="P21" i="6"/>
  <c r="R20" i="6"/>
  <c r="P20" i="6"/>
  <c r="R17" i="6"/>
  <c r="P17" i="6"/>
  <c r="R16" i="6"/>
  <c r="P16" i="6"/>
  <c r="R13" i="6"/>
  <c r="P13" i="6"/>
  <c r="R14" i="6"/>
  <c r="P14" i="6"/>
  <c r="R15" i="6"/>
  <c r="P15" i="6"/>
  <c r="R8" i="6"/>
  <c r="P8" i="6"/>
  <c r="R7" i="6"/>
  <c r="P7" i="6"/>
  <c r="R6" i="6"/>
  <c r="P6" i="6"/>
  <c r="R5" i="6"/>
  <c r="P5" i="6"/>
  <c r="R33" i="5"/>
  <c r="P33" i="5"/>
  <c r="R32" i="5"/>
  <c r="P32" i="5"/>
  <c r="R31" i="5"/>
  <c r="P31" i="5"/>
  <c r="R28" i="5"/>
  <c r="P28" i="5"/>
  <c r="R27" i="5"/>
  <c r="P27" i="5"/>
  <c r="R26" i="5"/>
  <c r="P26" i="5"/>
  <c r="R25" i="5"/>
  <c r="P25" i="5"/>
  <c r="R20" i="5"/>
  <c r="P20" i="5"/>
  <c r="R17" i="5"/>
  <c r="P17" i="5"/>
  <c r="R21" i="5"/>
  <c r="P21" i="5"/>
  <c r="R19" i="5"/>
  <c r="P19" i="5"/>
  <c r="R18" i="5"/>
  <c r="P18" i="5"/>
  <c r="R16" i="5"/>
  <c r="P16" i="5"/>
  <c r="R13" i="5"/>
  <c r="P13" i="5"/>
  <c r="R9" i="5"/>
  <c r="P9" i="5"/>
  <c r="R8" i="5"/>
  <c r="P8" i="5"/>
  <c r="R12" i="5"/>
  <c r="P12" i="5"/>
  <c r="R11" i="5"/>
  <c r="P11" i="5"/>
  <c r="R10" i="5"/>
  <c r="P10" i="5"/>
  <c r="R7" i="5"/>
  <c r="P7" i="5"/>
  <c r="R6" i="5"/>
  <c r="P6" i="5"/>
  <c r="Q6" i="5" s="1"/>
  <c r="R5" i="5"/>
  <c r="P5" i="5"/>
  <c r="Q5" i="5" s="1"/>
  <c r="R51" i="4"/>
  <c r="P51" i="4"/>
  <c r="R50" i="4"/>
  <c r="P50" i="4"/>
  <c r="R47" i="4"/>
  <c r="P47" i="4"/>
  <c r="R45" i="4"/>
  <c r="P45" i="4"/>
  <c r="Q45" i="4" s="1"/>
  <c r="R46" i="4"/>
  <c r="P46" i="4"/>
  <c r="R44" i="4"/>
  <c r="P44" i="4"/>
  <c r="Q44" i="4" s="1"/>
  <c r="R41" i="4"/>
  <c r="P41" i="4"/>
  <c r="R36" i="4"/>
  <c r="P36" i="4"/>
  <c r="R32" i="4"/>
  <c r="P32" i="4"/>
  <c r="R22" i="4"/>
  <c r="P22" i="4"/>
  <c r="R40" i="4"/>
  <c r="P40" i="4"/>
  <c r="R39" i="4"/>
  <c r="P39" i="4"/>
  <c r="R33" i="4"/>
  <c r="P33" i="4"/>
  <c r="R37" i="4"/>
  <c r="P37" i="4"/>
  <c r="R35" i="4"/>
  <c r="P35" i="4"/>
  <c r="R29" i="4"/>
  <c r="P29" i="4"/>
  <c r="R28" i="4"/>
  <c r="P28" i="4"/>
  <c r="R27" i="4"/>
  <c r="P27" i="4"/>
  <c r="R26" i="4"/>
  <c r="P26" i="4"/>
  <c r="R25" i="4"/>
  <c r="P25" i="4"/>
  <c r="R24" i="4"/>
  <c r="P24" i="4"/>
  <c r="R23" i="4"/>
  <c r="P23" i="4"/>
  <c r="R21" i="4"/>
  <c r="P21" i="4"/>
  <c r="R31" i="4"/>
  <c r="P31" i="4"/>
  <c r="R19" i="4"/>
  <c r="P19" i="4"/>
  <c r="R18" i="4"/>
  <c r="P18" i="4"/>
  <c r="Q18" i="4" s="1"/>
  <c r="R20" i="4"/>
  <c r="P20" i="4"/>
  <c r="R17" i="4"/>
  <c r="P17" i="4"/>
  <c r="Q17" i="4" s="1"/>
  <c r="R10" i="4"/>
  <c r="P10" i="4"/>
  <c r="R14" i="4"/>
  <c r="P14" i="4"/>
  <c r="R13" i="4"/>
  <c r="P13" i="4"/>
  <c r="R12" i="4"/>
  <c r="P12" i="4"/>
  <c r="R11" i="4"/>
  <c r="P11" i="4"/>
  <c r="R8" i="4"/>
  <c r="P8" i="4"/>
  <c r="R7" i="4"/>
  <c r="P7" i="4"/>
  <c r="R9" i="4"/>
  <c r="P9" i="4"/>
  <c r="R6" i="4"/>
  <c r="P6" i="4"/>
  <c r="R5" i="4"/>
  <c r="P5" i="4"/>
  <c r="Q5" i="4" s="1"/>
  <c r="R20" i="3"/>
  <c r="P20" i="3"/>
  <c r="R19" i="3"/>
  <c r="P19" i="3"/>
  <c r="R18" i="3"/>
  <c r="P18" i="3"/>
  <c r="R17" i="3"/>
  <c r="P17" i="3"/>
  <c r="R14" i="3"/>
  <c r="P14" i="3"/>
  <c r="R13" i="3"/>
  <c r="P13" i="3"/>
  <c r="R12" i="3"/>
  <c r="P12" i="3"/>
  <c r="R11" i="3"/>
  <c r="P11" i="3"/>
  <c r="R8" i="3"/>
  <c r="P8" i="3"/>
  <c r="R7" i="3"/>
  <c r="P7" i="3"/>
  <c r="R6" i="3"/>
  <c r="P6" i="3"/>
  <c r="R5" i="3"/>
  <c r="P5" i="3"/>
  <c r="R21" i="2"/>
  <c r="P21" i="2"/>
  <c r="R20" i="2"/>
  <c r="P20" i="2"/>
  <c r="R19" i="2"/>
  <c r="P19" i="2"/>
  <c r="R16" i="2"/>
  <c r="P16" i="2"/>
  <c r="R15" i="2"/>
  <c r="P15" i="2"/>
  <c r="R14" i="2"/>
  <c r="P14" i="2"/>
  <c r="R13" i="2"/>
  <c r="P13" i="2"/>
  <c r="R12" i="2"/>
  <c r="P12" i="2"/>
  <c r="R9" i="2"/>
  <c r="P9" i="2"/>
  <c r="R8" i="2"/>
  <c r="P8" i="2"/>
  <c r="R7" i="2"/>
  <c r="P7" i="2"/>
  <c r="R6" i="2"/>
  <c r="P6" i="2"/>
  <c r="R5" i="2"/>
  <c r="P5" i="2"/>
  <c r="R17" i="1"/>
  <c r="P17" i="1"/>
  <c r="R16" i="1"/>
  <c r="P16" i="1"/>
  <c r="R15" i="1"/>
  <c r="P15" i="1"/>
  <c r="R14" i="1"/>
  <c r="P14" i="1"/>
  <c r="R13" i="1"/>
  <c r="P13" i="1"/>
  <c r="R9" i="1"/>
  <c r="P9" i="1"/>
  <c r="R8" i="1"/>
  <c r="P8" i="1"/>
  <c r="R7" i="1"/>
  <c r="P7" i="1"/>
  <c r="R6" i="1"/>
  <c r="P6" i="1"/>
  <c r="R5" i="1"/>
  <c r="P5" i="1"/>
</calcChain>
</file>

<file path=xl/sharedStrings.xml><?xml version="1.0" encoding="utf-8"?>
<sst xmlns="http://schemas.openxmlformats.org/spreadsheetml/2006/main" count="1706" uniqueCount="478">
  <si>
    <t>1.4.</t>
  </si>
  <si>
    <t>15.4.</t>
  </si>
  <si>
    <t>1.5.</t>
  </si>
  <si>
    <t>6.5.</t>
  </si>
  <si>
    <t>13.5.</t>
  </si>
  <si>
    <t>3.6.</t>
  </si>
  <si>
    <t>24.6.</t>
  </si>
  <si>
    <t>9.7.</t>
  </si>
  <si>
    <t>10.9.</t>
  </si>
  <si>
    <t>16.9.</t>
  </si>
  <si>
    <t>23.9.</t>
  </si>
  <si>
    <t>14.10.</t>
  </si>
  <si>
    <t>součet</t>
  </si>
  <si>
    <t>body započítávané do soutěže</t>
  </si>
  <si>
    <t>počet závodů</t>
  </si>
  <si>
    <t>AFGÁNSKÝ CHRT</t>
  </si>
  <si>
    <t>Kolín</t>
  </si>
  <si>
    <t>Lednice</t>
  </si>
  <si>
    <t>Mladá Boleslav</t>
  </si>
  <si>
    <t>Mladá Boleslav zrušeno</t>
  </si>
  <si>
    <t>jméno psa</t>
  </si>
  <si>
    <t>země</t>
  </si>
  <si>
    <t>majitel</t>
  </si>
  <si>
    <t>FENA</t>
  </si>
  <si>
    <t>Felicia z Allahovy země</t>
  </si>
  <si>
    <t>CZ</t>
  </si>
  <si>
    <t>Ptáčková</t>
  </si>
  <si>
    <t xml:space="preserve"> </t>
  </si>
  <si>
    <t>Agnes Kvítek z Chrpových Luk</t>
  </si>
  <si>
    <t>Svobodová</t>
  </si>
  <si>
    <t>DISQ</t>
  </si>
  <si>
    <t>PES</t>
  </si>
  <si>
    <t>Rituál ze Zličinských luk</t>
  </si>
  <si>
    <t>AZAVAK</t>
  </si>
  <si>
    <t>Imidwan Bomani</t>
  </si>
  <si>
    <t>Lukešová</t>
  </si>
  <si>
    <t>DISM</t>
  </si>
  <si>
    <t>Damtien Ginever</t>
  </si>
  <si>
    <t>PES SENIOR</t>
  </si>
  <si>
    <t xml:space="preserve">Tomboktou´s Liyaqat </t>
  </si>
  <si>
    <t>Keberlová</t>
  </si>
  <si>
    <t>BARZOJ</t>
  </si>
  <si>
    <t>Vasart Absolut</t>
  </si>
  <si>
    <t>Melzerová</t>
  </si>
  <si>
    <t>Bartholomew Daraska</t>
  </si>
  <si>
    <t>Šumberová</t>
  </si>
  <si>
    <t>SENIOR FENA</t>
  </si>
  <si>
    <t xml:space="preserve">ITALSKÝ CHRTÍK </t>
  </si>
  <si>
    <t>Karamel Feritte Bugsy</t>
  </si>
  <si>
    <t>Baxová</t>
  </si>
  <si>
    <t>Enrico Ettore Camino Bianca</t>
  </si>
  <si>
    <t>Vašíčková</t>
  </si>
  <si>
    <t>Udo Next Level</t>
  </si>
  <si>
    <t>Ryvolová</t>
  </si>
  <si>
    <t>Jinjo Assetto Corse</t>
  </si>
  <si>
    <t>IT</t>
  </si>
  <si>
    <t>Siantová</t>
  </si>
  <si>
    <t>Kurnous Widar</t>
  </si>
  <si>
    <t>SK</t>
  </si>
  <si>
    <t>Šuleková</t>
  </si>
  <si>
    <t>Classic Edition Rosanelli</t>
  </si>
  <si>
    <t>Davidová</t>
  </si>
  <si>
    <t>EASTER BUBBLE ASSETTO CORSE</t>
  </si>
  <si>
    <t>Rejda</t>
  </si>
  <si>
    <t>Wind Flower Feritte Bugsy</t>
  </si>
  <si>
    <t>Durisová</t>
  </si>
  <si>
    <t>WDR</t>
  </si>
  <si>
    <t>Sebik Feritte Bugsy</t>
  </si>
  <si>
    <t>Xa Cru Tileco</t>
  </si>
  <si>
    <t>Tvarogová</t>
  </si>
  <si>
    <t>Tilli Tileco</t>
  </si>
  <si>
    <t>Barák</t>
  </si>
  <si>
    <t>Valli Tileco</t>
  </si>
  <si>
    <t>Víla Feritte Bugsy</t>
  </si>
  <si>
    <t>Greytoday Ushi</t>
  </si>
  <si>
    <t>Černý</t>
  </si>
  <si>
    <t>Danielle Amore Estivo Ferrino Chelsea</t>
  </si>
  <si>
    <t>Mottlová</t>
  </si>
  <si>
    <t>Tiziana Tileco</t>
  </si>
  <si>
    <t>Kleinová</t>
  </si>
  <si>
    <t>Sally Feritte Bugsy</t>
  </si>
  <si>
    <t>Kersee Annaperla</t>
  </si>
  <si>
    <t>Šebestová</t>
  </si>
  <si>
    <t>Arabela Feritte Bugsy</t>
  </si>
  <si>
    <t>Sombrowski</t>
  </si>
  <si>
    <t>Reia Quindici</t>
  </si>
  <si>
    <t>Dufek</t>
  </si>
  <si>
    <t>ALESSIA Corallo Blue</t>
  </si>
  <si>
    <t>Hollie Feritte Bugsy</t>
  </si>
  <si>
    <t>Greytoday Uma</t>
  </si>
  <si>
    <t>AT</t>
  </si>
  <si>
    <t>Huber</t>
  </si>
  <si>
    <t>Ultra Ginetta Annaperla</t>
  </si>
  <si>
    <t>Vachová</t>
  </si>
  <si>
    <t>Magia Tileco</t>
  </si>
  <si>
    <t>Uniparita Feritte Bugsy</t>
  </si>
  <si>
    <t>Šindela</t>
  </si>
  <si>
    <t>Primusová</t>
  </si>
  <si>
    <t>Bianca Fragoletta</t>
  </si>
  <si>
    <t>Plesnicová</t>
  </si>
  <si>
    <t>Jasmine Feritte Bugsy</t>
  </si>
  <si>
    <t>Šulcová</t>
  </si>
  <si>
    <t>Namah Shivaya Asseto Corse</t>
  </si>
  <si>
    <t>Ivánek</t>
  </si>
  <si>
    <t>SENIOR PES</t>
  </si>
  <si>
    <t>Bentley Camino Bianca</t>
  </si>
  <si>
    <t>Tomanová</t>
  </si>
  <si>
    <t>Essenziale Asseto Corse</t>
  </si>
  <si>
    <t>Zippo Libre na Klínkách</t>
  </si>
  <si>
    <t>Ramešová</t>
  </si>
  <si>
    <t>Etna Prestissimo</t>
  </si>
  <si>
    <t>PL</t>
  </si>
  <si>
    <t>Wilczynska</t>
  </si>
  <si>
    <t>Hannach Feritte Bugsy</t>
  </si>
  <si>
    <t>ITALSKÝ CHRTÍK SPRINTER</t>
  </si>
  <si>
    <t>Jeans Feritte Bugsy</t>
  </si>
  <si>
    <t>Palánová</t>
  </si>
  <si>
    <t>Adisiah Asher</t>
  </si>
  <si>
    <t>Musilová</t>
  </si>
  <si>
    <t>Thiago Tileco</t>
  </si>
  <si>
    <t>Kurnous Quahir</t>
  </si>
  <si>
    <t>FI</t>
  </si>
  <si>
    <t>Kontinen</t>
  </si>
  <si>
    <t>PEPPE Tileco</t>
  </si>
  <si>
    <t>Kurnous Wasim</t>
  </si>
  <si>
    <t>Vrael Můj andílek</t>
  </si>
  <si>
    <t>Medliková</t>
  </si>
  <si>
    <t>Perpetum Feritte Bugsy</t>
  </si>
  <si>
    <t>Soltice Light Awaken Force</t>
  </si>
  <si>
    <t>Chicky Feritte Bugsy</t>
  </si>
  <si>
    <t>Toccata Bohemia Skara</t>
  </si>
  <si>
    <t>Novodvorská</t>
  </si>
  <si>
    <t>Anabella Fragolleta</t>
  </si>
  <si>
    <t>Plačková</t>
  </si>
  <si>
    <t>Mona Lisa Burstynowa Bona</t>
  </si>
  <si>
    <t>Karczewska</t>
  </si>
  <si>
    <t>Nataly Feritte Bugsy</t>
  </si>
  <si>
    <t>Soltice Light of Luna</t>
  </si>
  <si>
    <t>SALUKI</t>
  </si>
  <si>
    <t>Afshar Century Mohabbat</t>
  </si>
  <si>
    <t>Holec</t>
  </si>
  <si>
    <t>Cassanova Deluca Moravia</t>
  </si>
  <si>
    <t>Hynková</t>
  </si>
  <si>
    <t>Faravahar Arpak</t>
  </si>
  <si>
    <t>Havrdová</t>
  </si>
  <si>
    <t>Boofai Agricola a Nord</t>
  </si>
  <si>
    <t>Zahálková</t>
  </si>
  <si>
    <t>JAZAH’s T’Aimu Jaff’ar Asmaanii</t>
  </si>
  <si>
    <t>Kopecká</t>
  </si>
  <si>
    <t>Aida Lihaya</t>
  </si>
  <si>
    <t>Hartmannová</t>
  </si>
  <si>
    <t>Cashmere Deluca Moravia</t>
  </si>
  <si>
    <t>Acadia Tawala</t>
  </si>
  <si>
    <t>Andziol</t>
  </si>
  <si>
    <t>Coccinelle Coco</t>
  </si>
  <si>
    <t>Quashang dar Quadar Har K.R.</t>
  </si>
  <si>
    <t>Šiklová</t>
  </si>
  <si>
    <t>Bentley z Tripu</t>
  </si>
  <si>
    <t>Laubeová</t>
  </si>
  <si>
    <t>Daniya al Naqawa</t>
  </si>
  <si>
    <t>Furyová</t>
  </si>
  <si>
    <t>SLOUGHI</t>
  </si>
  <si>
    <t>Asaad Syed Assahra</t>
  </si>
  <si>
    <t>ŠPANĚLSKÝ GALGO</t>
  </si>
  <si>
    <t>Beastie Boy Rabbit's nightmare</t>
  </si>
  <si>
    <t>Archer Rabbit's nightmare</t>
  </si>
  <si>
    <t>Richterovi</t>
  </si>
  <si>
    <t>Big Bang Element Adrenaline</t>
  </si>
  <si>
    <t>Fleischmann</t>
  </si>
  <si>
    <t>Beowulf Element Adrenaline</t>
  </si>
  <si>
    <t>Koukalová</t>
  </si>
  <si>
    <t>Barbarian Rabbit´s nightmare</t>
  </si>
  <si>
    <t>Endless Rush Ojo de Halcon</t>
  </si>
  <si>
    <t>MWDR</t>
  </si>
  <si>
    <t>Ballerina Rabbit's nightmare</t>
  </si>
  <si>
    <t>Artemisia</t>
  </si>
  <si>
    <t>Nováčková</t>
  </si>
  <si>
    <t>Blackberry Rabbit's nightmare</t>
  </si>
  <si>
    <t>Janáčová</t>
  </si>
  <si>
    <t>Bluebell Rabbit´s nightmare</t>
  </si>
  <si>
    <t>Červeňák</t>
  </si>
  <si>
    <t>Hot Isle Hortensia</t>
  </si>
  <si>
    <t>Black Mafia Element Adrenaline</t>
  </si>
  <si>
    <t>WHIPPET</t>
  </si>
  <si>
    <t>Aaron Bon Esprit</t>
  </si>
  <si>
    <t>Šlechta</t>
  </si>
  <si>
    <t>William Vlapan</t>
  </si>
  <si>
    <t>Egertová</t>
  </si>
  <si>
    <t>Tyrell Vlapan</t>
  </si>
  <si>
    <t>Vorlíková</t>
  </si>
  <si>
    <t>Harley Blue North</t>
  </si>
  <si>
    <t>Macháčková</t>
  </si>
  <si>
    <t>Uriel Vlapan</t>
  </si>
  <si>
    <t>Jersákovi</t>
  </si>
  <si>
    <t>Haristo Inventum</t>
  </si>
  <si>
    <t>Skoupá</t>
  </si>
  <si>
    <t>Ragnarock de la D. Aux BB</t>
  </si>
  <si>
    <t>Molnár</t>
  </si>
  <si>
    <t>Dante Alighieri Ayort Back</t>
  </si>
  <si>
    <t>Chabičová</t>
  </si>
  <si>
    <t>Casius Cley New Nazaret</t>
  </si>
  <si>
    <t>Bauer Herbstová</t>
  </si>
  <si>
    <t>Hokus Pokus pagawa</t>
  </si>
  <si>
    <t>Przondziono</t>
  </si>
  <si>
    <t>Uzo Ruschmaniac</t>
  </si>
  <si>
    <t>Machajewski</t>
  </si>
  <si>
    <t>Aristo Crat Bon Esprit</t>
  </si>
  <si>
    <t>Rokyta</t>
  </si>
  <si>
    <t>Ettien Mon Miracle</t>
  </si>
  <si>
    <t>Matějková</t>
  </si>
  <si>
    <t>Apache Nation ´s Chinook</t>
  </si>
  <si>
    <t>Busty King Welcoming Dog</t>
  </si>
  <si>
    <t>Kinský</t>
  </si>
  <si>
    <t>Dandeliony Ready Go</t>
  </si>
  <si>
    <t>Kupka</t>
  </si>
  <si>
    <t>Antoanett Bon Esprit</t>
  </si>
  <si>
    <t>Macková</t>
  </si>
  <si>
    <t>Ayleen Isabel Bon Esprit</t>
  </si>
  <si>
    <t>Kaplanová</t>
  </si>
  <si>
    <t>Journey Globe Glass</t>
  </si>
  <si>
    <t>Krahulíková</t>
  </si>
  <si>
    <t>Dare To Be Divine Fancy That</t>
  </si>
  <si>
    <t>Gaži</t>
  </si>
  <si>
    <t>Buggy Buggy Welcoming Dog</t>
  </si>
  <si>
    <t>Metelková</t>
  </si>
  <si>
    <t>Xenia Vlapan</t>
  </si>
  <si>
    <t>Essence of Life Cinpress</t>
  </si>
  <si>
    <t>Zuvač</t>
  </si>
  <si>
    <t>Xspell Vlapan</t>
  </si>
  <si>
    <t>Hofmanová</t>
  </si>
  <si>
    <t>Belbet Grace Dog</t>
  </si>
  <si>
    <t>Forejtková</t>
  </si>
  <si>
    <t>Ulla Vlapan</t>
  </si>
  <si>
    <t>Beňová</t>
  </si>
  <si>
    <t>Hasira Pagawa</t>
  </si>
  <si>
    <t>Wichary</t>
  </si>
  <si>
    <t>Moonlight Blue Gentle Heart</t>
  </si>
  <si>
    <t>Slavíčková</t>
  </si>
  <si>
    <t>Harmony Inventum</t>
  </si>
  <si>
    <t>Tandlerová</t>
  </si>
  <si>
    <t>CON Elly Ready Go</t>
  </si>
  <si>
    <t>Konečná</t>
  </si>
  <si>
    <t>Audrey Welcoming Dog</t>
  </si>
  <si>
    <t>Kovalská</t>
  </si>
  <si>
    <t>Shangri-la Ruschmaniac</t>
  </si>
  <si>
    <t>Hayabusa Blue North</t>
  </si>
  <si>
    <t>Lačňáková</t>
  </si>
  <si>
    <t>Guapa Blue North</t>
  </si>
  <si>
    <t>Alize Bleuy Welcoming Dog</t>
  </si>
  <si>
    <t>Anna Chloe Bon Esprit</t>
  </si>
  <si>
    <t>Novotná</t>
  </si>
  <si>
    <t>Coraline Fancy That</t>
  </si>
  <si>
    <t>Koťátková</t>
  </si>
  <si>
    <t>Wictorie Vlapan</t>
  </si>
  <si>
    <t>Ronovská</t>
  </si>
  <si>
    <t>Runner Vlapan</t>
  </si>
  <si>
    <t>Pluskal</t>
  </si>
  <si>
    <t>Cometty Flash Ready Go</t>
  </si>
  <si>
    <t>Kostková</t>
  </si>
  <si>
    <t>Jolene Gentle Heart</t>
  </si>
  <si>
    <t>Ravisa Vlapan</t>
  </si>
  <si>
    <t>A-Class Best Of Race Ayort Back</t>
  </si>
  <si>
    <t>Němcovi</t>
  </si>
  <si>
    <t>Natiness Bohemia Snap Dog</t>
  </si>
  <si>
    <t>Connely Ready Go</t>
  </si>
  <si>
    <t>WHIPPET SPRINTER</t>
  </si>
  <si>
    <t>Apollon Bon Esprit</t>
  </si>
  <si>
    <t>Camaro New Nazaret</t>
  </si>
  <si>
    <t>Mikovec</t>
  </si>
  <si>
    <t>Dare To Win Fancy That</t>
  </si>
  <si>
    <t>Vacková</t>
  </si>
  <si>
    <t>Dare to be Different Fancy That</t>
  </si>
  <si>
    <t>Zikmund</t>
  </si>
  <si>
    <t>Jayden Globe Glass</t>
  </si>
  <si>
    <t>Štěpán</t>
  </si>
  <si>
    <t>Hunter Blue North</t>
  </si>
  <si>
    <t>Kantorová</t>
  </si>
  <si>
    <t>Ayel Welcoming Dog</t>
  </si>
  <si>
    <t>Cogiel</t>
  </si>
  <si>
    <t>Charly Blue North</t>
  </si>
  <si>
    <t>Bronec</t>
  </si>
  <si>
    <t>Bonetto Lee Welcoming Dog</t>
  </si>
  <si>
    <t>Grzadziel</t>
  </si>
  <si>
    <t>Ayrton Welcoming Dog</t>
  </si>
  <si>
    <t>Vaněk</t>
  </si>
  <si>
    <t>Chipsy Blue North</t>
  </si>
  <si>
    <t>Wivien Vlapan</t>
  </si>
  <si>
    <t>Catch Me If You Can Fancy That</t>
  </si>
  <si>
    <t>Doušová</t>
  </si>
  <si>
    <t>Ainy Born To Fly</t>
  </si>
  <si>
    <t>Bolek</t>
  </si>
  <si>
    <t>Kupková</t>
  </si>
  <si>
    <t>Philadelphia BSD</t>
  </si>
  <si>
    <t>Jerhotová</t>
  </si>
  <si>
    <t>Arya Born to Fly</t>
  </si>
  <si>
    <t>Corra New Nazaret</t>
  </si>
  <si>
    <t>Malátková</t>
  </si>
  <si>
    <t>Dare to Dream Fancy That</t>
  </si>
  <si>
    <t>Skoumal</t>
  </si>
  <si>
    <t>Dare to Shine Fancy That</t>
  </si>
  <si>
    <t>Calliope Rara Canis</t>
  </si>
  <si>
    <t>Kaniová</t>
  </si>
  <si>
    <t>Dare To Love Fancy That</t>
  </si>
  <si>
    <t>Dobřichovská</t>
  </si>
  <si>
    <t>Bandit Queen Welcoming Dog</t>
  </si>
  <si>
    <t>Xsara Brodwinek</t>
  </si>
  <si>
    <t>Potkanski</t>
  </si>
  <si>
    <t>Excalibur Jitka-Miki</t>
  </si>
  <si>
    <t>Rio Vlapan</t>
  </si>
  <si>
    <t>Milerová</t>
  </si>
  <si>
    <t>Guardiola Inventum</t>
  </si>
  <si>
    <t>Tyl</t>
  </si>
  <si>
    <t>Bazoo Ready GO</t>
  </si>
  <si>
    <t>Rush of Wind Brodwinek</t>
  </si>
  <si>
    <t>Dévaj Tassadar</t>
  </si>
  <si>
    <t>Kodýtková</t>
  </si>
  <si>
    <t>BASENJI</t>
  </si>
  <si>
    <t>On The Dark Side Bahaticca's</t>
  </si>
  <si>
    <t>Mizera</t>
  </si>
  <si>
    <t>Garry Prince of Mabanga</t>
  </si>
  <si>
    <t>Flow Anulinka</t>
  </si>
  <si>
    <t>Frydrychová</t>
  </si>
  <si>
    <t>Akia Wawindaji Kidogo</t>
  </si>
  <si>
    <t>Tykal</t>
  </si>
  <si>
    <t>Akin Williams od Radimky</t>
  </si>
  <si>
    <t>Smržová</t>
  </si>
  <si>
    <t>Azir Huriland Dog Breeding</t>
  </si>
  <si>
    <t>Košťálová</t>
  </si>
  <si>
    <t xml:space="preserve">Battle of the Throne </t>
  </si>
  <si>
    <t>Tarant</t>
  </si>
  <si>
    <t>Othi Lucky of Burudika</t>
  </si>
  <si>
    <t>Drešerová</t>
  </si>
  <si>
    <t>Artey Moyo Wa Konga</t>
  </si>
  <si>
    <t>Filip</t>
  </si>
  <si>
    <t>Jupoto Poto Asthenia</t>
  </si>
  <si>
    <t>Lenfeldová</t>
  </si>
  <si>
    <t>Holly Krumloš</t>
  </si>
  <si>
    <t>Mullerová</t>
  </si>
  <si>
    <t>Adebanke's Visit Card</t>
  </si>
  <si>
    <t>Čechurová</t>
  </si>
  <si>
    <t>Ghini Mabanga</t>
  </si>
  <si>
    <t>Popelková</t>
  </si>
  <si>
    <t>Beatriss pod Makiem</t>
  </si>
  <si>
    <t>Suntastic Vida Winter</t>
  </si>
  <si>
    <t>Maier</t>
  </si>
  <si>
    <t>Bannijeye Anya-Nya</t>
  </si>
  <si>
    <t>Vorlíček</t>
  </si>
  <si>
    <t>Chia Chelsie Čierny Dym</t>
  </si>
  <si>
    <t>Kuzdasová</t>
  </si>
  <si>
    <t>Ezra Puzzle of Manominoko</t>
  </si>
  <si>
    <t>Albrecht</t>
  </si>
  <si>
    <t>Hakimu Salasirian</t>
  </si>
  <si>
    <t>Dibi Mabanga</t>
  </si>
  <si>
    <t>Hakika Sewu Asthenia</t>
  </si>
  <si>
    <t>FARAÓNSKÝ PES</t>
  </si>
  <si>
    <t xml:space="preserve">Alexandra Ginger Dwarf     </t>
  </si>
  <si>
    <t>Fohlová</t>
  </si>
  <si>
    <t>Anchsenamon Queen F.D.</t>
  </si>
  <si>
    <t>Nguyenová</t>
  </si>
  <si>
    <t>Cantara WaiWad</t>
  </si>
  <si>
    <t>Beauty Bonza F.D.</t>
  </si>
  <si>
    <t>Nejedlá</t>
  </si>
  <si>
    <t>Amadeus Ginger Dwarf</t>
  </si>
  <si>
    <t>Archimedes Ginger Dwarf</t>
  </si>
  <si>
    <t>Szczerkowská</t>
  </si>
  <si>
    <t>Izzy Putimská brána</t>
  </si>
  <si>
    <t>IBIZSKÝ PODENCO</t>
  </si>
  <si>
    <t>Albor Asmaral</t>
  </si>
  <si>
    <t>Kutiová</t>
  </si>
  <si>
    <t>DAERNERYS DIABLA EX DOMO IF ORAS (F)</t>
  </si>
  <si>
    <t>KANÁRSKÝ PODENCO</t>
  </si>
  <si>
    <t>Nayra de Canera de Mouclem</t>
  </si>
  <si>
    <t>Smrček</t>
  </si>
  <si>
    <t>Nala de Canera de Mouclem</t>
  </si>
  <si>
    <t>Luz de Canera de Mouclem</t>
  </si>
  <si>
    <t>Gronychová</t>
  </si>
  <si>
    <t>SICILSKÝ CHRT</t>
  </si>
  <si>
    <t>Silvento Orion</t>
  </si>
  <si>
    <t>Koláčková</t>
  </si>
  <si>
    <t>Aramis del Gelso Bianco</t>
  </si>
  <si>
    <t>Lapáček</t>
  </si>
  <si>
    <t>Camara Rheia Wai-Wad</t>
  </si>
  <si>
    <t xml:space="preserve">Kutiová </t>
  </si>
  <si>
    <t>Buri Birdu Wai-Wad</t>
  </si>
  <si>
    <t>Janouchová</t>
  </si>
  <si>
    <t>Belenus Wai-Wad</t>
  </si>
  <si>
    <t>Bía Balor Wai-Wad</t>
  </si>
  <si>
    <t>Devana Felicitous WildLife Magic</t>
  </si>
  <si>
    <t>DLOUHOSRSTÝ VIPET</t>
  </si>
  <si>
    <t>Cypress Absolute Original</t>
  </si>
  <si>
    <t>Skřivánková</t>
  </si>
  <si>
    <t>Quarz Beami Sahrak</t>
  </si>
  <si>
    <t>Leikur von Krefting</t>
  </si>
  <si>
    <t>Reisová</t>
  </si>
  <si>
    <t>Offenbarung v S.S.</t>
  </si>
  <si>
    <t>Bazalová</t>
  </si>
  <si>
    <t>Gump Verona Sunrise</t>
  </si>
  <si>
    <t>Horváthová</t>
  </si>
  <si>
    <t>Bathlea Star of Andromeda Terra</t>
  </si>
  <si>
    <t>Gloria Verona Sunrise</t>
  </si>
  <si>
    <t>Koucká</t>
  </si>
  <si>
    <t>Goldie of Silken Grace</t>
  </si>
  <si>
    <t>Hrabcová</t>
  </si>
  <si>
    <t>Bella Star of Andromeda Terra</t>
  </si>
  <si>
    <t>Uhrová</t>
  </si>
  <si>
    <t>Queen Beatrix Beami Sahrak</t>
  </si>
  <si>
    <t>Falco Verona Sunrice</t>
  </si>
  <si>
    <t xml:space="preserve">Horváth </t>
  </si>
  <si>
    <t>Afalda Princess of Andromeda Terra</t>
  </si>
  <si>
    <t>DEERHOUND</t>
  </si>
  <si>
    <t>Aisha Under Sharp Hill</t>
  </si>
  <si>
    <t xml:space="preserve">Jahelková </t>
  </si>
  <si>
    <t>Ailis Under Sharp Hill</t>
  </si>
  <si>
    <t>Islay´s Maiden</t>
  </si>
  <si>
    <t>GREYHOUND</t>
  </si>
  <si>
    <t xml:space="preserve">FENA </t>
  </si>
  <si>
    <t>FENA SENIOR</t>
  </si>
  <si>
    <t>Connie Cordis</t>
  </si>
  <si>
    <t>Matějka</t>
  </si>
  <si>
    <t>IRSKÝ VLKODAV</t>
  </si>
  <si>
    <t>POLSKÝ CHRT</t>
  </si>
  <si>
    <t>MAĎARSKÝ CHRT</t>
  </si>
  <si>
    <t>Aghata Tingl Tangl</t>
  </si>
  <si>
    <t>Cleo</t>
  </si>
  <si>
    <t>Best of Element Adrenaline</t>
  </si>
  <si>
    <t>Nevěčná</t>
  </si>
  <si>
    <t>Vittoria Tileco</t>
  </si>
  <si>
    <t>Pírová</t>
  </si>
  <si>
    <t>Gianna Adelchi</t>
  </si>
  <si>
    <t>AdisiahAdaiah</t>
  </si>
  <si>
    <t>Ruzinská</t>
  </si>
  <si>
    <t xml:space="preserve">Gloria Tileco </t>
  </si>
  <si>
    <t>Emad av Min Tera</t>
  </si>
  <si>
    <t>Lučná</t>
  </si>
  <si>
    <t>Elliot Eden Kesan Hound</t>
  </si>
  <si>
    <t>Kocinová</t>
  </si>
  <si>
    <t>Eyken z Allahovy země</t>
  </si>
  <si>
    <t>PLEMENO</t>
  </si>
  <si>
    <t>1. MÍSTO</t>
  </si>
  <si>
    <t>2. MÍSTO</t>
  </si>
  <si>
    <t>3. MÍSTO</t>
  </si>
  <si>
    <t>KATEGORIE</t>
  </si>
  <si>
    <t>PES / FENA</t>
  </si>
  <si>
    <t>BODY</t>
  </si>
  <si>
    <t>MAJITEL</t>
  </si>
  <si>
    <t>Tomanová Ludmila</t>
  </si>
  <si>
    <t>Tvarogová Barbora</t>
  </si>
  <si>
    <t>Palánová Gabriela</t>
  </si>
  <si>
    <t>Kupka Oldřich</t>
  </si>
  <si>
    <t>Mikovec Martin</t>
  </si>
  <si>
    <t>Koťátková Aneta</t>
  </si>
  <si>
    <t>Malátková Věra</t>
  </si>
  <si>
    <t>Tyl Tomáš</t>
  </si>
  <si>
    <t>Mizera Jaroslav</t>
  </si>
  <si>
    <t>Popelková Lucie</t>
  </si>
  <si>
    <t>FARAONSKÝ PES</t>
  </si>
  <si>
    <t>Fohlová Jana</t>
  </si>
  <si>
    <t>Daernerys Diabla Ex Domo If Oras</t>
  </si>
  <si>
    <t>Kutiová Jitka</t>
  </si>
  <si>
    <t>Ptáčková Svatava</t>
  </si>
  <si>
    <t xml:space="preserve">AZAVAK </t>
  </si>
  <si>
    <t>Tombouktou´s Liyaqat</t>
  </si>
  <si>
    <t>Keberlová Dagmar</t>
  </si>
  <si>
    <t>Baxová Eva</t>
  </si>
  <si>
    <t>Ramešová Kateřina</t>
  </si>
  <si>
    <t>Musilová Vendulka</t>
  </si>
  <si>
    <t>Šlechta Petr</t>
  </si>
  <si>
    <t>Vorlíková Jedličková Renata</t>
  </si>
  <si>
    <t>Macháčková Radka</t>
  </si>
  <si>
    <t>Svobodová Gabriela</t>
  </si>
  <si>
    <t>Reisová Nelly</t>
  </si>
  <si>
    <t>Bazalová Jaroslava</t>
  </si>
  <si>
    <t>DOSTIHOVÝ VÍTĚZ 2023</t>
  </si>
  <si>
    <t>Dostihová a coursingová komise vyhlašuje pořadí na prvních třech místech v jednotlivých kategoriích v soutěži Dostihový vítěz roku 2023. Majitelé vítězů budou pozváni na slavnostní vyhlášení e-mailem.</t>
  </si>
  <si>
    <t>Skřivánková Tamara</t>
  </si>
  <si>
    <t>Müllerová Adéla</t>
  </si>
  <si>
    <t>Lacinová Jana</t>
  </si>
  <si>
    <t>Lacinová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</si>
</sst>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č&quot;_-;\-* #,##0.00&quot; Kč&quot;_-;_-* \-??&quot; Kč&quot;_-;_-@_-"/>
    <numFmt numFmtId="165" formatCode="[$-405]d/m/yyyy"/>
  </numFmts>
  <fonts count="40" x14ac:knownFonts="1">
    <font>
      <sz val="11"/>
      <color rgb="FF00000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C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rgb="FF000000"/>
      <name val="Calibri"/>
      <family val="2"/>
      <charset val="238"/>
    </font>
    <font>
      <b/>
      <sz val="8"/>
      <color rgb="FFC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C00000"/>
      <name val="Calibri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FF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name val="Calibri"/>
      <family val="2"/>
      <charset val="238"/>
    </font>
    <font>
      <sz val="8"/>
      <color rgb="FFC00000"/>
      <name val="Calibri"/>
      <family val="2"/>
      <charset val="238"/>
    </font>
    <font>
      <sz val="8"/>
      <color rgb="FFC9211E"/>
      <name val="Calibri"/>
      <family val="2"/>
      <charset val="238"/>
    </font>
    <font>
      <sz val="8"/>
      <color rgb="FF808080"/>
      <name val="Calibri"/>
      <family val="2"/>
      <charset val="238"/>
    </font>
    <font>
      <b/>
      <sz val="9"/>
      <name val="Calibri"/>
      <family val="2"/>
      <charset val="238"/>
    </font>
    <font>
      <sz val="11"/>
      <name val="Calibri"/>
      <family val="2"/>
      <charset val="238"/>
    </font>
    <font>
      <sz val="8"/>
      <color rgb="FF999999"/>
      <name val="Calibri"/>
      <family val="2"/>
      <charset val="238"/>
    </font>
    <font>
      <sz val="8"/>
      <color rgb="FFB2B2B2"/>
      <name val="Calibri"/>
      <family val="2"/>
      <charset val="238"/>
    </font>
    <font>
      <b/>
      <sz val="8"/>
      <name val="Calibri"/>
      <family val="2"/>
      <charset val="238"/>
    </font>
    <font>
      <b/>
      <sz val="8"/>
      <color rgb="FFFF0000"/>
      <name val="Calibri"/>
      <family val="2"/>
      <charset val="238"/>
    </font>
    <font>
      <sz val="11"/>
      <color rgb="FF808080"/>
      <name val="Calibri"/>
      <family val="2"/>
      <charset val="238"/>
    </font>
    <font>
      <sz val="8"/>
      <color rgb="FF999999"/>
      <name val="Arial"/>
      <family val="2"/>
      <charset val="238"/>
    </font>
    <font>
      <sz val="9"/>
      <color rgb="FF000000"/>
      <name val="Calibri"/>
      <family val="2"/>
      <charset val="238"/>
    </font>
    <font>
      <sz val="9"/>
      <color rgb="FFFF0000"/>
      <name val="Calibri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1"/>
      <color rgb="FF000000"/>
      <name val="Calibri"/>
      <family val="2"/>
      <charset val="238"/>
    </font>
    <font>
      <sz val="8"/>
      <color theme="0" tint="-0.499984740745262"/>
      <name val="Calibri"/>
      <family val="2"/>
      <charset val="238"/>
    </font>
    <font>
      <sz val="11"/>
      <color theme="0" tint="-0.499984740745262"/>
      <name val="Calibri"/>
      <family val="2"/>
      <charset val="238"/>
    </font>
    <font>
      <b/>
      <sz val="1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CCFFCC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</borders>
  <cellStyleXfs count="5">
    <xf numFmtId="0" fontId="0" fillId="0" borderId="0"/>
    <xf numFmtId="164" fontId="29" fillId="0" borderId="0" applyBorder="0" applyProtection="0"/>
    <xf numFmtId="0" fontId="1" fillId="0" borderId="0"/>
    <xf numFmtId="0" fontId="2" fillId="0" borderId="0"/>
    <xf numFmtId="0" fontId="29" fillId="0" borderId="0"/>
  </cellStyleXfs>
  <cellXfs count="25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/>
    <xf numFmtId="0" fontId="6" fillId="2" borderId="4" xfId="0" applyFont="1" applyFill="1" applyBorder="1" applyAlignment="1">
      <alignment horizontal="center"/>
    </xf>
    <xf numFmtId="0" fontId="8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/>
    <xf numFmtId="0" fontId="6" fillId="2" borderId="10" xfId="0" applyFont="1" applyFill="1" applyBorder="1" applyAlignment="1">
      <alignment horizontal="center" textRotation="90" wrapText="1"/>
    </xf>
    <xf numFmtId="0" fontId="9" fillId="2" borderId="10" xfId="0" applyFont="1" applyFill="1" applyBorder="1" applyAlignment="1">
      <alignment horizontal="center" textRotation="90" wrapText="1"/>
    </xf>
    <xf numFmtId="0" fontId="10" fillId="2" borderId="11" xfId="0" applyFont="1" applyFill="1" applyBorder="1"/>
    <xf numFmtId="0" fontId="10" fillId="2" borderId="12" xfId="0" applyFont="1" applyFill="1" applyBorder="1" applyAlignment="1">
      <alignment horizontal="center"/>
    </xf>
    <xf numFmtId="0" fontId="10" fillId="2" borderId="12" xfId="0" applyFont="1" applyFill="1" applyBorder="1"/>
    <xf numFmtId="0" fontId="10" fillId="2" borderId="5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horizontal="center"/>
    </xf>
    <xf numFmtId="0" fontId="12" fillId="0" borderId="14" xfId="4" applyFont="1" applyBorder="1"/>
    <xf numFmtId="0" fontId="12" fillId="0" borderId="14" xfId="0" applyFont="1" applyBorder="1" applyAlignment="1">
      <alignment horizontal="center"/>
    </xf>
    <xf numFmtId="0" fontId="12" fillId="0" borderId="14" xfId="0" applyFont="1" applyBorder="1"/>
    <xf numFmtId="0" fontId="12" fillId="3" borderId="14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2" fillId="0" borderId="0" xfId="0" applyFont="1"/>
    <xf numFmtId="0" fontId="13" fillId="0" borderId="15" xfId="0" applyFont="1" applyBorder="1"/>
    <xf numFmtId="0" fontId="13" fillId="0" borderId="14" xfId="0" applyFont="1" applyBorder="1" applyAlignment="1">
      <alignment horizontal="center"/>
    </xf>
    <xf numFmtId="0" fontId="13" fillId="0" borderId="14" xfId="0" applyFont="1" applyBorder="1"/>
    <xf numFmtId="0" fontId="15" fillId="2" borderId="14" xfId="0" applyFont="1" applyFill="1" applyBorder="1" applyAlignment="1">
      <alignment horizontal="center"/>
    </xf>
    <xf numFmtId="0" fontId="16" fillId="0" borderId="0" xfId="0" applyFont="1"/>
    <xf numFmtId="0" fontId="16" fillId="0" borderId="14" xfId="4" applyFont="1" applyBorder="1"/>
    <xf numFmtId="0" fontId="16" fillId="0" borderId="14" xfId="0" applyFont="1" applyBorder="1" applyAlignment="1">
      <alignment horizontal="center"/>
    </xf>
    <xf numFmtId="0" fontId="16" fillId="0" borderId="14" xfId="0" applyFont="1" applyBorder="1"/>
    <xf numFmtId="0" fontId="0" fillId="3" borderId="0" xfId="0" applyFill="1" applyAlignment="1">
      <alignment horizontal="center"/>
    </xf>
    <xf numFmtId="0" fontId="16" fillId="0" borderId="0" xfId="0" applyFont="1" applyAlignment="1">
      <alignment horizontal="center"/>
    </xf>
    <xf numFmtId="0" fontId="17" fillId="0" borderId="14" xfId="0" applyFont="1" applyBorder="1"/>
    <xf numFmtId="0" fontId="17" fillId="0" borderId="14" xfId="0" applyFont="1" applyBorder="1" applyAlignment="1">
      <alignment horizontal="center"/>
    </xf>
    <xf numFmtId="0" fontId="11" fillId="0" borderId="14" xfId="0" applyFont="1" applyBorder="1"/>
    <xf numFmtId="0" fontId="11" fillId="0" borderId="14" xfId="0" applyFont="1" applyBorder="1" applyAlignment="1">
      <alignment horizontal="center"/>
    </xf>
    <xf numFmtId="0" fontId="5" fillId="2" borderId="2" xfId="0" applyFont="1" applyFill="1" applyBorder="1"/>
    <xf numFmtId="0" fontId="5" fillId="2" borderId="8" xfId="0" applyFont="1" applyFill="1" applyBorder="1"/>
    <xf numFmtId="0" fontId="10" fillId="2" borderId="16" xfId="0" applyFont="1" applyFill="1" applyBorder="1"/>
    <xf numFmtId="0" fontId="10" fillId="2" borderId="5" xfId="0" applyFont="1" applyFill="1" applyBorder="1"/>
    <xf numFmtId="0" fontId="12" fillId="3" borderId="14" xfId="0" applyFont="1" applyFill="1" applyBorder="1"/>
    <xf numFmtId="0" fontId="16" fillId="3" borderId="14" xfId="0" applyFont="1" applyFill="1" applyBorder="1" applyAlignment="1">
      <alignment horizontal="center"/>
    </xf>
    <xf numFmtId="0" fontId="3" fillId="3" borderId="0" xfId="0" applyFont="1" applyFill="1"/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3" borderId="14" xfId="0" applyFont="1" applyFill="1" applyBorder="1"/>
    <xf numFmtId="0" fontId="16" fillId="2" borderId="14" xfId="0" applyFont="1" applyFill="1" applyBorder="1" applyAlignment="1">
      <alignment horizontal="center"/>
    </xf>
    <xf numFmtId="0" fontId="16" fillId="3" borderId="14" xfId="0" applyFont="1" applyFill="1" applyBorder="1"/>
    <xf numFmtId="0" fontId="19" fillId="0" borderId="14" xfId="0" applyFont="1" applyBorder="1" applyAlignment="1">
      <alignment horizontal="center"/>
    </xf>
    <xf numFmtId="0" fontId="20" fillId="3" borderId="14" xfId="0" applyFont="1" applyFill="1" applyBorder="1" applyAlignment="1">
      <alignment horizontal="center"/>
    </xf>
    <xf numFmtId="0" fontId="13" fillId="3" borderId="0" xfId="0" applyFont="1" applyFill="1"/>
    <xf numFmtId="0" fontId="13" fillId="0" borderId="0" xfId="0" applyFont="1" applyAlignment="1">
      <alignment horizontal="center"/>
    </xf>
    <xf numFmtId="0" fontId="13" fillId="0" borderId="0" xfId="0" applyFont="1"/>
    <xf numFmtId="0" fontId="13" fillId="3" borderId="0" xfId="0" applyFont="1" applyFill="1" applyAlignment="1">
      <alignment horizontal="center"/>
    </xf>
    <xf numFmtId="0" fontId="11" fillId="3" borderId="0" xfId="0" applyFont="1" applyFill="1"/>
    <xf numFmtId="0" fontId="13" fillId="3" borderId="14" xfId="4" applyFont="1" applyFill="1" applyBorder="1"/>
    <xf numFmtId="0" fontId="19" fillId="3" borderId="14" xfId="0" applyFont="1" applyFill="1" applyBorder="1"/>
    <xf numFmtId="0" fontId="19" fillId="0" borderId="14" xfId="0" applyFont="1" applyBorder="1"/>
    <xf numFmtId="0" fontId="19" fillId="3" borderId="14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13" fillId="0" borderId="14" xfId="4" applyFont="1" applyBorder="1"/>
    <xf numFmtId="0" fontId="0" fillId="3" borderId="0" xfId="0" applyFill="1"/>
    <xf numFmtId="0" fontId="21" fillId="0" borderId="14" xfId="0" applyFont="1" applyBorder="1" applyAlignment="1">
      <alignment horizontal="center"/>
    </xf>
    <xf numFmtId="0" fontId="22" fillId="3" borderId="14" xfId="0" applyFont="1" applyFill="1" applyBorder="1"/>
    <xf numFmtId="0" fontId="12" fillId="3" borderId="0" xfId="0" applyFont="1" applyFill="1"/>
    <xf numFmtId="0" fontId="13" fillId="2" borderId="1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3" fillId="0" borderId="0" xfId="0" applyFont="1"/>
    <xf numFmtId="0" fontId="3" fillId="3" borderId="14" xfId="0" applyFont="1" applyFill="1" applyBorder="1"/>
    <xf numFmtId="0" fontId="12" fillId="3" borderId="0" xfId="0" applyFont="1" applyFill="1" applyAlignment="1">
      <alignment horizontal="center"/>
    </xf>
    <xf numFmtId="0" fontId="22" fillId="3" borderId="0" xfId="0" applyFont="1" applyFill="1"/>
    <xf numFmtId="0" fontId="12" fillId="3" borderId="14" xfId="0" applyFont="1" applyFill="1" applyBorder="1" applyAlignment="1">
      <alignment horizontal="left"/>
    </xf>
    <xf numFmtId="0" fontId="24" fillId="3" borderId="14" xfId="0" applyFont="1" applyFill="1" applyBorder="1"/>
    <xf numFmtId="1" fontId="12" fillId="0" borderId="14" xfId="0" applyNumberFormat="1" applyFont="1" applyBorder="1" applyAlignment="1">
      <alignment horizontal="center"/>
    </xf>
    <xf numFmtId="1" fontId="12" fillId="3" borderId="14" xfId="0" applyNumberFormat="1" applyFont="1" applyFill="1" applyBorder="1" applyAlignment="1">
      <alignment horizontal="center"/>
    </xf>
    <xf numFmtId="1" fontId="13" fillId="3" borderId="14" xfId="0" applyNumberFormat="1" applyFont="1" applyFill="1" applyBorder="1" applyAlignment="1">
      <alignment horizontal="center"/>
    </xf>
    <xf numFmtId="1" fontId="14" fillId="2" borderId="14" xfId="0" applyNumberFormat="1" applyFont="1" applyFill="1" applyBorder="1" applyAlignment="1">
      <alignment horizontal="center"/>
    </xf>
    <xf numFmtId="1" fontId="19" fillId="0" borderId="14" xfId="0" applyNumberFormat="1" applyFont="1" applyBorder="1" applyAlignment="1">
      <alignment horizontal="center"/>
    </xf>
    <xf numFmtId="1" fontId="19" fillId="3" borderId="14" xfId="0" applyNumberFormat="1" applyFont="1" applyFill="1" applyBorder="1" applyAlignment="1">
      <alignment horizontal="center"/>
    </xf>
    <xf numFmtId="1" fontId="19" fillId="2" borderId="14" xfId="0" applyNumberFormat="1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/>
    <xf numFmtId="0" fontId="3" fillId="3" borderId="0" xfId="0" applyFont="1" applyFill="1" applyAlignment="1">
      <alignment horizontal="center"/>
    </xf>
    <xf numFmtId="0" fontId="26" fillId="0" borderId="0" xfId="0" applyFont="1"/>
    <xf numFmtId="0" fontId="27" fillId="0" borderId="0" xfId="0" applyFont="1"/>
    <xf numFmtId="0" fontId="28" fillId="0" borderId="14" xfId="2" applyFont="1" applyBorder="1"/>
    <xf numFmtId="0" fontId="14" fillId="0" borderId="0" xfId="0" applyFont="1" applyAlignment="1">
      <alignment horizontal="center"/>
    </xf>
    <xf numFmtId="0" fontId="14" fillId="3" borderId="0" xfId="0" applyFont="1" applyFill="1" applyAlignment="1">
      <alignment horizontal="center"/>
    </xf>
    <xf numFmtId="165" fontId="12" fillId="3" borderId="14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1" fillId="0" borderId="12" xfId="0" applyFont="1" applyBorder="1"/>
    <xf numFmtId="0" fontId="13" fillId="0" borderId="17" xfId="0" applyFont="1" applyBorder="1"/>
    <xf numFmtId="0" fontId="18" fillId="0" borderId="14" xfId="0" applyFont="1" applyBorder="1"/>
    <xf numFmtId="0" fontId="18" fillId="0" borderId="0" xfId="0" applyFont="1"/>
    <xf numFmtId="0" fontId="13" fillId="3" borderId="14" xfId="0" applyFont="1" applyFill="1" applyBorder="1" applyAlignment="1">
      <alignment vertical="top" wrapText="1"/>
    </xf>
    <xf numFmtId="0" fontId="16" fillId="4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30" fillId="0" borderId="14" xfId="0" applyFont="1" applyBorder="1"/>
    <xf numFmtId="0" fontId="30" fillId="0" borderId="14" xfId="0" applyFont="1" applyBorder="1" applyAlignment="1">
      <alignment horizontal="center"/>
    </xf>
    <xf numFmtId="0" fontId="30" fillId="3" borderId="14" xfId="0" applyFont="1" applyFill="1" applyBorder="1" applyAlignment="1">
      <alignment horizontal="center"/>
    </xf>
    <xf numFmtId="0" fontId="30" fillId="2" borderId="14" xfId="0" applyFont="1" applyFill="1" applyBorder="1" applyAlignment="1">
      <alignment horizontal="center"/>
    </xf>
    <xf numFmtId="0" fontId="30" fillId="0" borderId="0" xfId="0" applyFont="1"/>
    <xf numFmtId="0" fontId="31" fillId="0" borderId="0" xfId="0" applyFont="1"/>
    <xf numFmtId="0" fontId="12" fillId="6" borderId="14" xfId="0" applyFont="1" applyFill="1" applyBorder="1"/>
    <xf numFmtId="0" fontId="13" fillId="7" borderId="14" xfId="0" applyFont="1" applyFill="1" applyBorder="1"/>
    <xf numFmtId="0" fontId="13" fillId="6" borderId="14" xfId="0" applyFont="1" applyFill="1" applyBorder="1"/>
    <xf numFmtId="0" fontId="12" fillId="8" borderId="0" xfId="0" applyFont="1" applyFill="1"/>
    <xf numFmtId="0" fontId="0" fillId="5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33" fillId="0" borderId="0" xfId="0" applyFont="1"/>
    <xf numFmtId="0" fontId="35" fillId="8" borderId="0" xfId="0" applyFont="1" applyFill="1"/>
    <xf numFmtId="0" fontId="36" fillId="8" borderId="20" xfId="0" applyFont="1" applyFill="1" applyBorder="1" applyAlignment="1">
      <alignment vertical="center"/>
    </xf>
    <xf numFmtId="0" fontId="34" fillId="8" borderId="24" xfId="0" applyFont="1" applyFill="1" applyBorder="1" applyAlignment="1">
      <alignment horizontal="left" vertical="center" wrapText="1"/>
    </xf>
    <xf numFmtId="0" fontId="34" fillId="0" borderId="25" xfId="0" applyFont="1" applyBorder="1"/>
    <xf numFmtId="0" fontId="34" fillId="7" borderId="26" xfId="0" applyFont="1" applyFill="1" applyBorder="1" applyAlignment="1">
      <alignment wrapText="1"/>
    </xf>
    <xf numFmtId="0" fontId="37" fillId="7" borderId="27" xfId="0" applyFont="1" applyFill="1" applyBorder="1" applyAlignment="1">
      <alignment horizontal="center"/>
    </xf>
    <xf numFmtId="0" fontId="37" fillId="7" borderId="28" xfId="0" applyFont="1" applyFill="1" applyBorder="1" applyAlignment="1">
      <alignment wrapText="1"/>
    </xf>
    <xf numFmtId="0" fontId="36" fillId="9" borderId="26" xfId="0" applyFont="1" applyFill="1" applyBorder="1"/>
    <xf numFmtId="0" fontId="37" fillId="9" borderId="27" xfId="0" applyFont="1" applyFill="1" applyBorder="1" applyAlignment="1">
      <alignment horizontal="center"/>
    </xf>
    <xf numFmtId="0" fontId="37" fillId="9" borderId="28" xfId="0" applyFont="1" applyFill="1" applyBorder="1" applyAlignment="1">
      <alignment wrapText="1"/>
    </xf>
    <xf numFmtId="0" fontId="34" fillId="10" borderId="26" xfId="0" applyFont="1" applyFill="1" applyBorder="1" applyAlignment="1">
      <alignment wrapText="1"/>
    </xf>
    <xf numFmtId="0" fontId="37" fillId="10" borderId="27" xfId="0" applyFont="1" applyFill="1" applyBorder="1" applyAlignment="1">
      <alignment horizontal="center"/>
    </xf>
    <xf numFmtId="0" fontId="37" fillId="10" borderId="28" xfId="0" applyFont="1" applyFill="1" applyBorder="1" applyAlignment="1">
      <alignment wrapText="1"/>
    </xf>
    <xf numFmtId="0" fontId="34" fillId="0" borderId="8" xfId="0" applyFont="1" applyBorder="1"/>
    <xf numFmtId="0" fontId="34" fillId="7" borderId="29" xfId="0" applyFont="1" applyFill="1" applyBorder="1" applyAlignment="1">
      <alignment wrapText="1"/>
    </xf>
    <xf numFmtId="0" fontId="37" fillId="7" borderId="10" xfId="0" applyFont="1" applyFill="1" applyBorder="1" applyAlignment="1">
      <alignment horizontal="center"/>
    </xf>
    <xf numFmtId="0" fontId="37" fillId="7" borderId="30" xfId="0" applyFont="1" applyFill="1" applyBorder="1" applyAlignment="1">
      <alignment wrapText="1"/>
    </xf>
    <xf numFmtId="0" fontId="34" fillId="9" borderId="26" xfId="0" applyFont="1" applyFill="1" applyBorder="1" applyAlignment="1">
      <alignment wrapText="1"/>
    </xf>
    <xf numFmtId="0" fontId="37" fillId="9" borderId="10" xfId="0" applyFont="1" applyFill="1" applyBorder="1" applyAlignment="1">
      <alignment horizontal="center"/>
    </xf>
    <xf numFmtId="0" fontId="37" fillId="9" borderId="30" xfId="0" applyFont="1" applyFill="1" applyBorder="1" applyAlignment="1">
      <alignment wrapText="1"/>
    </xf>
    <xf numFmtId="0" fontId="34" fillId="10" borderId="29" xfId="0" applyFont="1" applyFill="1" applyBorder="1" applyAlignment="1">
      <alignment wrapText="1"/>
    </xf>
    <xf numFmtId="0" fontId="37" fillId="10" borderId="10" xfId="0" applyFont="1" applyFill="1" applyBorder="1" applyAlignment="1">
      <alignment horizontal="center"/>
    </xf>
    <xf numFmtId="0" fontId="37" fillId="10" borderId="30" xfId="0" applyFont="1" applyFill="1" applyBorder="1" applyAlignment="1">
      <alignment wrapText="1"/>
    </xf>
    <xf numFmtId="0" fontId="34" fillId="0" borderId="18" xfId="0" applyFont="1" applyBorder="1"/>
    <xf numFmtId="0" fontId="34" fillId="7" borderId="22" xfId="0" applyFont="1" applyFill="1" applyBorder="1" applyAlignment="1">
      <alignment wrapText="1"/>
    </xf>
    <xf numFmtId="0" fontId="37" fillId="7" borderId="31" xfId="0" applyFont="1" applyFill="1" applyBorder="1" applyAlignment="1">
      <alignment horizontal="center"/>
    </xf>
    <xf numFmtId="0" fontId="37" fillId="7" borderId="23" xfId="0" applyFont="1" applyFill="1" applyBorder="1" applyAlignment="1">
      <alignment wrapText="1"/>
    </xf>
    <xf numFmtId="0" fontId="34" fillId="9" borderId="22" xfId="0" applyFont="1" applyFill="1" applyBorder="1" applyAlignment="1">
      <alignment wrapText="1"/>
    </xf>
    <xf numFmtId="0" fontId="37" fillId="9" borderId="31" xfId="0" applyFont="1" applyFill="1" applyBorder="1" applyAlignment="1">
      <alignment horizontal="center"/>
    </xf>
    <xf numFmtId="0" fontId="37" fillId="9" borderId="23" xfId="0" applyFont="1" applyFill="1" applyBorder="1" applyAlignment="1">
      <alignment wrapText="1"/>
    </xf>
    <xf numFmtId="0" fontId="34" fillId="10" borderId="22" xfId="0" applyFont="1" applyFill="1" applyBorder="1" applyAlignment="1">
      <alignment wrapText="1"/>
    </xf>
    <xf numFmtId="0" fontId="37" fillId="10" borderId="31" xfId="0" applyFont="1" applyFill="1" applyBorder="1" applyAlignment="1">
      <alignment horizontal="center"/>
    </xf>
    <xf numFmtId="0" fontId="37" fillId="10" borderId="23" xfId="0" applyFont="1" applyFill="1" applyBorder="1" applyAlignment="1">
      <alignment wrapText="1"/>
    </xf>
    <xf numFmtId="0" fontId="34" fillId="0" borderId="32" xfId="0" applyFont="1" applyBorder="1"/>
    <xf numFmtId="0" fontId="34" fillId="7" borderId="33" xfId="0" applyFont="1" applyFill="1" applyBorder="1" applyAlignment="1">
      <alignment wrapText="1"/>
    </xf>
    <xf numFmtId="0" fontId="37" fillId="7" borderId="34" xfId="0" applyFont="1" applyFill="1" applyBorder="1" applyAlignment="1">
      <alignment horizontal="center"/>
    </xf>
    <xf numFmtId="0" fontId="37" fillId="7" borderId="32" xfId="0" applyFont="1" applyFill="1" applyBorder="1" applyAlignment="1">
      <alignment wrapText="1"/>
    </xf>
    <xf numFmtId="0" fontId="34" fillId="9" borderId="33" xfId="0" applyFont="1" applyFill="1" applyBorder="1" applyAlignment="1">
      <alignment wrapText="1"/>
    </xf>
    <xf numFmtId="0" fontId="37" fillId="9" borderId="34" xfId="0" applyFont="1" applyFill="1" applyBorder="1" applyAlignment="1">
      <alignment horizontal="center"/>
    </xf>
    <xf numFmtId="0" fontId="37" fillId="9" borderId="32" xfId="0" applyFont="1" applyFill="1" applyBorder="1" applyAlignment="1">
      <alignment wrapText="1"/>
    </xf>
    <xf numFmtId="0" fontId="34" fillId="10" borderId="33" xfId="0" applyFont="1" applyFill="1" applyBorder="1" applyAlignment="1">
      <alignment wrapText="1"/>
    </xf>
    <xf numFmtId="0" fontId="37" fillId="10" borderId="34" xfId="0" applyFont="1" applyFill="1" applyBorder="1" applyAlignment="1">
      <alignment horizontal="center"/>
    </xf>
    <xf numFmtId="0" fontId="37" fillId="10" borderId="32" xfId="0" applyFont="1" applyFill="1" applyBorder="1" applyAlignment="1">
      <alignment wrapText="1"/>
    </xf>
    <xf numFmtId="0" fontId="34" fillId="0" borderId="35" xfId="0" applyFont="1" applyBorder="1"/>
    <xf numFmtId="0" fontId="34" fillId="9" borderId="19" xfId="0" applyFont="1" applyFill="1" applyBorder="1" applyAlignment="1">
      <alignment wrapText="1"/>
    </xf>
    <xf numFmtId="0" fontId="37" fillId="9" borderId="36" xfId="0" applyFont="1" applyFill="1" applyBorder="1" applyAlignment="1">
      <alignment horizontal="center"/>
    </xf>
    <xf numFmtId="0" fontId="37" fillId="9" borderId="21" xfId="0" applyFont="1" applyFill="1" applyBorder="1" applyAlignment="1">
      <alignment wrapText="1"/>
    </xf>
    <xf numFmtId="0" fontId="34" fillId="0" borderId="23" xfId="0" applyFont="1" applyBorder="1" applyAlignment="1">
      <alignment horizontal="left"/>
    </xf>
    <xf numFmtId="0" fontId="34" fillId="10" borderId="22" xfId="0" applyFont="1" applyFill="1" applyBorder="1" applyAlignment="1">
      <alignment horizontal="left" wrapText="1"/>
    </xf>
    <xf numFmtId="0" fontId="34" fillId="0" borderId="0" xfId="0" applyFont="1" applyAlignment="1">
      <alignment horizontal="left"/>
    </xf>
    <xf numFmtId="0" fontId="38" fillId="7" borderId="14" xfId="0" applyFont="1" applyFill="1" applyBorder="1"/>
    <xf numFmtId="0" fontId="37" fillId="7" borderId="37" xfId="0" applyFont="1" applyFill="1" applyBorder="1" applyAlignment="1">
      <alignment horizontal="center"/>
    </xf>
    <xf numFmtId="0" fontId="37" fillId="7" borderId="38" xfId="0" applyFont="1" applyFill="1" applyBorder="1" applyAlignment="1">
      <alignment wrapText="1"/>
    </xf>
    <xf numFmtId="0" fontId="34" fillId="9" borderId="24" xfId="0" applyFont="1" applyFill="1" applyBorder="1" applyAlignment="1">
      <alignment wrapText="1"/>
    </xf>
    <xf numFmtId="0" fontId="37" fillId="9" borderId="37" xfId="0" applyFont="1" applyFill="1" applyBorder="1" applyAlignment="1">
      <alignment horizontal="center"/>
    </xf>
    <xf numFmtId="0" fontId="37" fillId="9" borderId="38" xfId="0" applyFont="1" applyFill="1" applyBorder="1" applyAlignment="1">
      <alignment wrapText="1"/>
    </xf>
    <xf numFmtId="0" fontId="34" fillId="10" borderId="24" xfId="0" applyFont="1" applyFill="1" applyBorder="1" applyAlignment="1">
      <alignment horizontal="left" wrapText="1"/>
    </xf>
    <xf numFmtId="0" fontId="37" fillId="10" borderId="37" xfId="0" applyFont="1" applyFill="1" applyBorder="1" applyAlignment="1">
      <alignment horizontal="center"/>
    </xf>
    <xf numFmtId="0" fontId="37" fillId="10" borderId="38" xfId="0" applyFont="1" applyFill="1" applyBorder="1" applyAlignment="1">
      <alignment wrapText="1"/>
    </xf>
    <xf numFmtId="0" fontId="34" fillId="0" borderId="39" xfId="0" applyFont="1" applyBorder="1"/>
    <xf numFmtId="0" fontId="34" fillId="7" borderId="40" xfId="0" applyFont="1" applyFill="1" applyBorder="1" applyAlignment="1">
      <alignment wrapText="1"/>
    </xf>
    <xf numFmtId="0" fontId="37" fillId="7" borderId="41" xfId="0" applyFont="1" applyFill="1" applyBorder="1" applyAlignment="1">
      <alignment horizontal="center"/>
    </xf>
    <xf numFmtId="0" fontId="37" fillId="7" borderId="42" xfId="0" applyFont="1" applyFill="1" applyBorder="1" applyAlignment="1">
      <alignment wrapText="1"/>
    </xf>
    <xf numFmtId="0" fontId="34" fillId="9" borderId="40" xfId="0" applyFont="1" applyFill="1" applyBorder="1" applyAlignment="1">
      <alignment wrapText="1"/>
    </xf>
    <xf numFmtId="0" fontId="37" fillId="9" borderId="41" xfId="0" applyFont="1" applyFill="1" applyBorder="1" applyAlignment="1">
      <alignment horizontal="center"/>
    </xf>
    <xf numFmtId="0" fontId="37" fillId="9" borderId="42" xfId="0" applyFont="1" applyFill="1" applyBorder="1" applyAlignment="1">
      <alignment wrapText="1"/>
    </xf>
    <xf numFmtId="0" fontId="34" fillId="10" borderId="40" xfId="0" applyFont="1" applyFill="1" applyBorder="1" applyAlignment="1">
      <alignment wrapText="1"/>
    </xf>
    <xf numFmtId="0" fontId="37" fillId="10" borderId="41" xfId="0" applyFont="1" applyFill="1" applyBorder="1" applyAlignment="1">
      <alignment horizontal="center"/>
    </xf>
    <xf numFmtId="0" fontId="37" fillId="10" borderId="42" xfId="0" applyFont="1" applyFill="1" applyBorder="1" applyAlignment="1">
      <alignment wrapText="1"/>
    </xf>
    <xf numFmtId="0" fontId="33" fillId="8" borderId="0" xfId="0" applyFont="1" applyFill="1" applyAlignment="1">
      <alignment wrapText="1"/>
    </xf>
    <xf numFmtId="0" fontId="36" fillId="0" borderId="0" xfId="0" applyFont="1"/>
    <xf numFmtId="0" fontId="36" fillId="0" borderId="0" xfId="0" applyFont="1" applyAlignment="1">
      <alignment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wrapText="1"/>
    </xf>
    <xf numFmtId="0" fontId="34" fillId="8" borderId="22" xfId="0" applyFont="1" applyFill="1" applyBorder="1" applyAlignment="1">
      <alignment vertical="center" wrapText="1"/>
    </xf>
    <xf numFmtId="0" fontId="39" fillId="0" borderId="23" xfId="0" applyFont="1" applyBorder="1"/>
    <xf numFmtId="0" fontId="38" fillId="7" borderId="40" xfId="0" applyFont="1" applyFill="1" applyBorder="1"/>
    <xf numFmtId="0" fontId="35" fillId="7" borderId="41" xfId="0" applyFont="1" applyFill="1" applyBorder="1" applyAlignment="1">
      <alignment horizontal="center"/>
    </xf>
    <xf numFmtId="0" fontId="35" fillId="7" borderId="43" xfId="0" applyFont="1" applyFill="1" applyBorder="1" applyAlignment="1">
      <alignment wrapText="1"/>
    </xf>
    <xf numFmtId="0" fontId="13" fillId="6" borderId="14" xfId="4" applyFont="1" applyFill="1" applyBorder="1"/>
    <xf numFmtId="0" fontId="34" fillId="10" borderId="24" xfId="0" applyFont="1" applyFill="1" applyBorder="1" applyAlignment="1">
      <alignment wrapText="1"/>
    </xf>
    <xf numFmtId="0" fontId="34" fillId="0" borderId="0" xfId="0" applyFont="1" applyAlignment="1">
      <alignment horizontal="left" vertical="center"/>
    </xf>
    <xf numFmtId="0" fontId="34" fillId="0" borderId="25" xfId="0" applyFont="1" applyBorder="1" applyAlignment="1">
      <alignment horizontal="left" vertical="center"/>
    </xf>
    <xf numFmtId="0" fontId="3" fillId="6" borderId="14" xfId="0" applyFont="1" applyFill="1" applyBorder="1"/>
    <xf numFmtId="0" fontId="34" fillId="9" borderId="29" xfId="0" applyFont="1" applyFill="1" applyBorder="1" applyAlignment="1">
      <alignment wrapText="1"/>
    </xf>
    <xf numFmtId="0" fontId="36" fillId="7" borderId="22" xfId="0" applyFont="1" applyFill="1" applyBorder="1" applyAlignment="1">
      <alignment vertical="center" wrapText="1"/>
    </xf>
    <xf numFmtId="0" fontId="34" fillId="9" borderId="46" xfId="0" applyFont="1" applyFill="1" applyBorder="1" applyAlignment="1">
      <alignment wrapText="1"/>
    </xf>
    <xf numFmtId="0" fontId="35" fillId="9" borderId="47" xfId="0" applyFont="1" applyFill="1" applyBorder="1"/>
    <xf numFmtId="0" fontId="35" fillId="9" borderId="41" xfId="0" applyFont="1" applyFill="1" applyBorder="1" applyAlignment="1">
      <alignment horizontal="center"/>
    </xf>
    <xf numFmtId="0" fontId="34" fillId="10" borderId="46" xfId="0" applyFont="1" applyFill="1" applyBorder="1" applyAlignment="1">
      <alignment wrapText="1"/>
    </xf>
    <xf numFmtId="0" fontId="35" fillId="10" borderId="41" xfId="0" applyFont="1" applyFill="1" applyBorder="1" applyAlignment="1">
      <alignment horizontal="center"/>
    </xf>
    <xf numFmtId="0" fontId="35" fillId="10" borderId="47" xfId="0" applyFont="1" applyFill="1" applyBorder="1"/>
    <xf numFmtId="0" fontId="36" fillId="8" borderId="18" xfId="0" applyFont="1" applyFill="1" applyBorder="1" applyAlignment="1">
      <alignment vertical="center"/>
    </xf>
    <xf numFmtId="0" fontId="36" fillId="7" borderId="22" xfId="0" applyFont="1" applyFill="1" applyBorder="1" applyAlignment="1">
      <alignment horizontal="center" wrapText="1"/>
    </xf>
    <xf numFmtId="0" fontId="36" fillId="7" borderId="18" xfId="0" applyFont="1" applyFill="1" applyBorder="1" applyAlignment="1">
      <alignment horizontal="center"/>
    </xf>
    <xf numFmtId="0" fontId="36" fillId="7" borderId="23" xfId="0" applyFont="1" applyFill="1" applyBorder="1" applyAlignment="1">
      <alignment horizontal="center" wrapText="1"/>
    </xf>
    <xf numFmtId="0" fontId="36" fillId="9" borderId="22" xfId="0" applyFont="1" applyFill="1" applyBorder="1" applyAlignment="1">
      <alignment horizontal="center" wrapText="1"/>
    </xf>
    <xf numFmtId="0" fontId="36" fillId="9" borderId="18" xfId="0" applyFont="1" applyFill="1" applyBorder="1" applyAlignment="1">
      <alignment horizontal="center"/>
    </xf>
    <xf numFmtId="0" fontId="36" fillId="9" borderId="23" xfId="0" applyFont="1" applyFill="1" applyBorder="1" applyAlignment="1">
      <alignment horizontal="center" wrapText="1"/>
    </xf>
    <xf numFmtId="0" fontId="36" fillId="10" borderId="22" xfId="0" applyFont="1" applyFill="1" applyBorder="1" applyAlignment="1">
      <alignment horizontal="center" wrapText="1"/>
    </xf>
    <xf numFmtId="0" fontId="36" fillId="10" borderId="18" xfId="0" applyFont="1" applyFill="1" applyBorder="1" applyAlignment="1">
      <alignment horizontal="center"/>
    </xf>
    <xf numFmtId="0" fontId="36" fillId="10" borderId="23" xfId="0" applyFont="1" applyFill="1" applyBorder="1" applyAlignment="1">
      <alignment horizontal="center" wrapText="1"/>
    </xf>
    <xf numFmtId="0" fontId="37" fillId="7" borderId="48" xfId="0" applyFont="1" applyFill="1" applyBorder="1" applyAlignment="1">
      <alignment wrapText="1"/>
    </xf>
    <xf numFmtId="0" fontId="36" fillId="8" borderId="40" xfId="0" applyFont="1" applyFill="1" applyBorder="1" applyAlignment="1">
      <alignment horizontal="left" wrapText="1"/>
    </xf>
    <xf numFmtId="0" fontId="36" fillId="8" borderId="39" xfId="0" applyFont="1" applyFill="1" applyBorder="1" applyAlignment="1">
      <alignment vertical="center"/>
    </xf>
    <xf numFmtId="0" fontId="34" fillId="7" borderId="51" xfId="0" applyFont="1" applyFill="1" applyBorder="1" applyAlignment="1">
      <alignment wrapText="1"/>
    </xf>
    <xf numFmtId="0" fontId="35" fillId="7" borderId="52" xfId="0" applyFont="1" applyFill="1" applyBorder="1" applyAlignment="1">
      <alignment wrapText="1"/>
    </xf>
    <xf numFmtId="0" fontId="33" fillId="9" borderId="40" xfId="0" applyFont="1" applyFill="1" applyBorder="1" applyAlignment="1">
      <alignment horizontal="center" wrapText="1"/>
    </xf>
    <xf numFmtId="0" fontId="33" fillId="9" borderId="41" xfId="0" applyFont="1" applyFill="1" applyBorder="1" applyAlignment="1">
      <alignment horizontal="center"/>
    </xf>
    <xf numFmtId="0" fontId="33" fillId="9" borderId="42" xfId="0" applyFont="1" applyFill="1" applyBorder="1" applyAlignment="1">
      <alignment horizontal="center" wrapText="1"/>
    </xf>
    <xf numFmtId="0" fontId="33" fillId="10" borderId="40" xfId="0" applyFont="1" applyFill="1" applyBorder="1" applyAlignment="1">
      <alignment horizontal="center" wrapText="1"/>
    </xf>
    <xf numFmtId="0" fontId="33" fillId="10" borderId="41" xfId="0" applyFont="1" applyFill="1" applyBorder="1" applyAlignment="1">
      <alignment horizontal="center"/>
    </xf>
    <xf numFmtId="0" fontId="33" fillId="10" borderId="42" xfId="0" applyFont="1" applyFill="1" applyBorder="1" applyAlignment="1">
      <alignment horizontal="center" wrapText="1"/>
    </xf>
    <xf numFmtId="0" fontId="34" fillId="8" borderId="19" xfId="0" applyFont="1" applyFill="1" applyBorder="1" applyAlignment="1">
      <alignment horizontal="left" vertical="center" wrapText="1"/>
    </xf>
    <xf numFmtId="0" fontId="34" fillId="8" borderId="24" xfId="0" applyFont="1" applyFill="1" applyBorder="1" applyAlignment="1">
      <alignment horizontal="left" vertical="center" wrapText="1"/>
    </xf>
    <xf numFmtId="0" fontId="34" fillId="8" borderId="22" xfId="0" applyFont="1" applyFill="1" applyBorder="1" applyAlignment="1">
      <alignment horizontal="left" vertical="center" wrapText="1"/>
    </xf>
    <xf numFmtId="0" fontId="34" fillId="0" borderId="19" xfId="0" applyFont="1" applyBorder="1" applyAlignment="1">
      <alignment horizontal="left" vertical="center"/>
    </xf>
    <xf numFmtId="0" fontId="34" fillId="0" borderId="22" xfId="0" applyFont="1" applyBorder="1" applyAlignment="1">
      <alignment horizontal="left" vertical="center"/>
    </xf>
    <xf numFmtId="0" fontId="34" fillId="7" borderId="49" xfId="0" applyFont="1" applyFill="1" applyBorder="1" applyAlignment="1">
      <alignment horizontal="left" vertical="center" wrapText="1"/>
    </xf>
    <xf numFmtId="0" fontId="34" fillId="7" borderId="44" xfId="0" applyFont="1" applyFill="1" applyBorder="1" applyAlignment="1">
      <alignment horizontal="left" vertical="center" wrapText="1"/>
    </xf>
    <xf numFmtId="0" fontId="37" fillId="7" borderId="36" xfId="0" applyFont="1" applyFill="1" applyBorder="1" applyAlignment="1">
      <alignment horizontal="center" vertical="center"/>
    </xf>
    <xf numFmtId="0" fontId="37" fillId="7" borderId="27" xfId="0" applyFont="1" applyFill="1" applyBorder="1" applyAlignment="1">
      <alignment horizontal="center" vertical="center"/>
    </xf>
    <xf numFmtId="0" fontId="37" fillId="7" borderId="50" xfId="0" applyFont="1" applyFill="1" applyBorder="1" applyAlignment="1">
      <alignment horizontal="left" vertical="center" wrapText="1"/>
    </xf>
    <xf numFmtId="0" fontId="37" fillId="7" borderId="45" xfId="0" applyFont="1" applyFill="1" applyBorder="1" applyAlignment="1">
      <alignment horizontal="left" vertical="center" wrapText="1"/>
    </xf>
    <xf numFmtId="0" fontId="32" fillId="8" borderId="0" xfId="0" applyFont="1" applyFill="1" applyAlignment="1">
      <alignment horizontal="center" vertical="center"/>
    </xf>
    <xf numFmtId="0" fontId="34" fillId="8" borderId="18" xfId="0" applyFont="1" applyFill="1" applyBorder="1" applyAlignment="1">
      <alignment horizontal="center" wrapText="1"/>
    </xf>
    <xf numFmtId="0" fontId="36" fillId="8" borderId="19" xfId="0" applyFont="1" applyFill="1" applyBorder="1" applyAlignment="1">
      <alignment horizontal="left" wrapText="1"/>
    </xf>
    <xf numFmtId="0" fontId="36" fillId="8" borderId="22" xfId="0" applyFont="1" applyFill="1" applyBorder="1" applyAlignment="1">
      <alignment horizontal="left" wrapText="1"/>
    </xf>
    <xf numFmtId="0" fontId="36" fillId="7" borderId="19" xfId="0" applyFont="1" applyFill="1" applyBorder="1" applyAlignment="1">
      <alignment horizontal="center"/>
    </xf>
    <xf numFmtId="0" fontId="36" fillId="7" borderId="20" xfId="0" applyFont="1" applyFill="1" applyBorder="1" applyAlignment="1">
      <alignment horizontal="center"/>
    </xf>
    <xf numFmtId="0" fontId="36" fillId="7" borderId="21" xfId="0" applyFont="1" applyFill="1" applyBorder="1" applyAlignment="1">
      <alignment horizontal="center"/>
    </xf>
    <xf numFmtId="0" fontId="36" fillId="9" borderId="19" xfId="0" applyFont="1" applyFill="1" applyBorder="1" applyAlignment="1">
      <alignment horizontal="center"/>
    </xf>
    <xf numFmtId="0" fontId="36" fillId="9" borderId="20" xfId="0" applyFont="1" applyFill="1" applyBorder="1" applyAlignment="1">
      <alignment horizontal="center"/>
    </xf>
    <xf numFmtId="0" fontId="36" fillId="9" borderId="21" xfId="0" applyFont="1" applyFill="1" applyBorder="1" applyAlignment="1">
      <alignment horizontal="center"/>
    </xf>
    <xf numFmtId="0" fontId="36" fillId="10" borderId="19" xfId="0" applyFont="1" applyFill="1" applyBorder="1" applyAlignment="1">
      <alignment horizontal="center"/>
    </xf>
    <xf numFmtId="0" fontId="36" fillId="10" borderId="20" xfId="0" applyFont="1" applyFill="1" applyBorder="1" applyAlignment="1">
      <alignment horizontal="center"/>
    </xf>
    <xf numFmtId="0" fontId="36" fillId="10" borderId="21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textRotation="90"/>
    </xf>
    <xf numFmtId="0" fontId="7" fillId="2" borderId="5" xfId="0" applyFont="1" applyFill="1" applyBorder="1" applyAlignment="1">
      <alignment horizontal="center" textRotation="90" wrapText="1"/>
    </xf>
    <xf numFmtId="0" fontId="7" fillId="2" borderId="6" xfId="0" applyFont="1" applyFill="1" applyBorder="1" applyAlignment="1">
      <alignment horizontal="center" textRotation="90"/>
    </xf>
  </cellXfs>
  <cellStyles count="5">
    <cellStyle name="Excel Built-in Normal" xfId="4" xr:uid="{00000000-0005-0000-0000-000009000000}"/>
    <cellStyle name="Měna 2" xfId="1" xr:uid="{00000000-0005-0000-0000-000006000000}"/>
    <cellStyle name="Normální" xfId="0" builtinId="0"/>
    <cellStyle name="Normální 2" xfId="2" xr:uid="{00000000-0005-0000-0000-000007000000}"/>
    <cellStyle name="Normální 3" xfId="3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1954C-925E-46E7-99F2-75BD42E95847}">
  <sheetPr>
    <pageSetUpPr fitToPage="1"/>
  </sheetPr>
  <dimension ref="A1:K30"/>
  <sheetViews>
    <sheetView showGridLines="0" tabSelected="1" workbookViewId="0">
      <selection activeCell="A3" sqref="A3:A4"/>
    </sheetView>
  </sheetViews>
  <sheetFormatPr defaultRowHeight="15.75" x14ac:dyDescent="0.25"/>
  <cols>
    <col min="1" max="1" width="21.85546875" style="185" customWidth="1"/>
    <col min="2" max="2" width="15.42578125" style="186" customWidth="1"/>
    <col min="3" max="3" width="31.5703125" style="187" customWidth="1"/>
    <col min="4" max="4" width="6.85546875" style="188" customWidth="1"/>
    <col min="5" max="5" width="19.7109375" style="189" customWidth="1"/>
    <col min="6" max="6" width="31.5703125" style="115" customWidth="1"/>
    <col min="7" max="7" width="9.140625" style="115"/>
    <col min="8" max="8" width="19.7109375" style="115" customWidth="1"/>
    <col min="9" max="9" width="31.5703125" style="115" customWidth="1"/>
    <col min="10" max="10" width="9.140625" style="115"/>
    <col min="11" max="11" width="19.7109375" style="115" customWidth="1"/>
    <col min="12" max="16384" width="9.140625" style="115"/>
  </cols>
  <sheetData>
    <row r="1" spans="1:11" ht="23.25" x14ac:dyDescent="0.25">
      <c r="A1" s="240" t="s">
        <v>472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</row>
    <row r="2" spans="1:11" s="116" customFormat="1" ht="16.5" thickBot="1" x14ac:dyDescent="0.3">
      <c r="A2" s="241" t="s">
        <v>473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</row>
    <row r="3" spans="1:11" x14ac:dyDescent="0.25">
      <c r="A3" s="242" t="s">
        <v>437</v>
      </c>
      <c r="B3" s="117"/>
      <c r="C3" s="244" t="s">
        <v>438</v>
      </c>
      <c r="D3" s="245"/>
      <c r="E3" s="246"/>
      <c r="F3" s="247" t="s">
        <v>439</v>
      </c>
      <c r="G3" s="248"/>
      <c r="H3" s="249"/>
      <c r="I3" s="250" t="s">
        <v>440</v>
      </c>
      <c r="J3" s="251"/>
      <c r="K3" s="252"/>
    </row>
    <row r="4" spans="1:11" s="186" customFormat="1" ht="16.5" thickBot="1" x14ac:dyDescent="0.3">
      <c r="A4" s="243"/>
      <c r="B4" s="208" t="s">
        <v>441</v>
      </c>
      <c r="C4" s="209" t="s">
        <v>442</v>
      </c>
      <c r="D4" s="210" t="s">
        <v>443</v>
      </c>
      <c r="E4" s="211" t="s">
        <v>444</v>
      </c>
      <c r="F4" s="212" t="s">
        <v>442</v>
      </c>
      <c r="G4" s="213" t="s">
        <v>443</v>
      </c>
      <c r="H4" s="214" t="s">
        <v>444</v>
      </c>
      <c r="I4" s="215" t="s">
        <v>442</v>
      </c>
      <c r="J4" s="216" t="s">
        <v>443</v>
      </c>
      <c r="K4" s="217" t="s">
        <v>444</v>
      </c>
    </row>
    <row r="5" spans="1:11" s="116" customFormat="1" ht="20.25" customHeight="1" thickBot="1" x14ac:dyDescent="0.3">
      <c r="A5" s="190" t="s">
        <v>15</v>
      </c>
      <c r="B5" s="191" t="s">
        <v>31</v>
      </c>
      <c r="C5" s="192" t="s">
        <v>436</v>
      </c>
      <c r="D5" s="193">
        <v>11</v>
      </c>
      <c r="E5" s="194" t="s">
        <v>459</v>
      </c>
      <c r="F5" s="202"/>
      <c r="G5" s="204"/>
      <c r="H5" s="203"/>
      <c r="I5" s="205"/>
      <c r="J5" s="206"/>
      <c r="K5" s="207"/>
    </row>
    <row r="6" spans="1:11" ht="20.25" customHeight="1" thickBot="1" x14ac:dyDescent="0.3">
      <c r="A6" s="219" t="s">
        <v>460</v>
      </c>
      <c r="B6" s="220" t="s">
        <v>38</v>
      </c>
      <c r="C6" s="221" t="s">
        <v>461</v>
      </c>
      <c r="D6" s="193">
        <v>5</v>
      </c>
      <c r="E6" s="222" t="s">
        <v>462</v>
      </c>
      <c r="F6" s="223"/>
      <c r="G6" s="224"/>
      <c r="H6" s="225"/>
      <c r="I6" s="226"/>
      <c r="J6" s="227"/>
      <c r="K6" s="228"/>
    </row>
    <row r="7" spans="1:11" ht="20.25" customHeight="1" x14ac:dyDescent="0.25">
      <c r="A7" s="230" t="s">
        <v>47</v>
      </c>
      <c r="B7" s="119" t="s">
        <v>31</v>
      </c>
      <c r="C7" s="120" t="s">
        <v>48</v>
      </c>
      <c r="D7" s="121">
        <v>18</v>
      </c>
      <c r="E7" s="122" t="s">
        <v>463</v>
      </c>
      <c r="F7" s="123"/>
      <c r="G7" s="124"/>
      <c r="H7" s="125"/>
      <c r="I7" s="126"/>
      <c r="J7" s="127"/>
      <c r="K7" s="128"/>
    </row>
    <row r="8" spans="1:11" ht="20.25" customHeight="1" x14ac:dyDescent="0.25">
      <c r="A8" s="230"/>
      <c r="B8" s="129" t="s">
        <v>23</v>
      </c>
      <c r="C8" s="130" t="s">
        <v>70</v>
      </c>
      <c r="D8" s="131">
        <v>32</v>
      </c>
      <c r="E8" s="132" t="s">
        <v>446</v>
      </c>
      <c r="F8" s="133" t="s">
        <v>73</v>
      </c>
      <c r="G8" s="134">
        <v>23</v>
      </c>
      <c r="H8" s="135" t="s">
        <v>463</v>
      </c>
      <c r="I8" s="136"/>
      <c r="J8" s="137"/>
      <c r="K8" s="138"/>
    </row>
    <row r="9" spans="1:11" ht="20.25" customHeight="1" thickBot="1" x14ac:dyDescent="0.3">
      <c r="A9" s="231"/>
      <c r="B9" s="139" t="s">
        <v>38</v>
      </c>
      <c r="C9" s="140" t="s">
        <v>105</v>
      </c>
      <c r="D9" s="141">
        <v>16</v>
      </c>
      <c r="E9" s="142" t="s">
        <v>445</v>
      </c>
      <c r="F9" s="143" t="s">
        <v>108</v>
      </c>
      <c r="G9" s="144">
        <v>8</v>
      </c>
      <c r="H9" s="145" t="s">
        <v>464</v>
      </c>
      <c r="I9" s="146"/>
      <c r="J9" s="147"/>
      <c r="K9" s="148"/>
    </row>
    <row r="10" spans="1:11" ht="20.25" customHeight="1" x14ac:dyDescent="0.25">
      <c r="A10" s="229" t="s">
        <v>114</v>
      </c>
      <c r="B10" s="149" t="s">
        <v>31</v>
      </c>
      <c r="C10" s="150" t="s">
        <v>115</v>
      </c>
      <c r="D10" s="151">
        <v>19</v>
      </c>
      <c r="E10" s="152" t="s">
        <v>447</v>
      </c>
      <c r="F10" s="153" t="s">
        <v>117</v>
      </c>
      <c r="G10" s="154">
        <v>12</v>
      </c>
      <c r="H10" s="155" t="s">
        <v>465</v>
      </c>
      <c r="I10" s="156"/>
      <c r="J10" s="157"/>
      <c r="K10" s="158"/>
    </row>
    <row r="11" spans="1:11" ht="20.25" customHeight="1" thickBot="1" x14ac:dyDescent="0.3">
      <c r="A11" s="231"/>
      <c r="B11" s="119" t="s">
        <v>23</v>
      </c>
      <c r="C11" s="120" t="s">
        <v>129</v>
      </c>
      <c r="D11" s="121">
        <v>19</v>
      </c>
      <c r="E11" s="122" t="s">
        <v>463</v>
      </c>
      <c r="F11" s="133"/>
      <c r="G11" s="124"/>
      <c r="H11" s="125"/>
      <c r="I11" s="126"/>
      <c r="J11" s="127"/>
      <c r="K11" s="128"/>
    </row>
    <row r="12" spans="1:11" ht="20.25" customHeight="1" x14ac:dyDescent="0.25">
      <c r="A12" s="229" t="s">
        <v>163</v>
      </c>
      <c r="B12" s="159" t="s">
        <v>31</v>
      </c>
      <c r="C12" s="150" t="s">
        <v>164</v>
      </c>
      <c r="D12" s="151">
        <v>14</v>
      </c>
      <c r="E12" s="152" t="s">
        <v>462</v>
      </c>
      <c r="F12" s="153"/>
      <c r="G12" s="154"/>
      <c r="H12" s="155"/>
      <c r="I12" s="156"/>
      <c r="J12" s="157"/>
      <c r="K12" s="158"/>
    </row>
    <row r="13" spans="1:11" ht="20.25" customHeight="1" thickBot="1" x14ac:dyDescent="0.3">
      <c r="A13" s="231"/>
      <c r="B13" s="139" t="s">
        <v>415</v>
      </c>
      <c r="C13" s="140" t="s">
        <v>174</v>
      </c>
      <c r="D13" s="141">
        <v>16</v>
      </c>
      <c r="E13" s="142" t="s">
        <v>166</v>
      </c>
      <c r="F13" s="143"/>
      <c r="G13" s="144"/>
      <c r="H13" s="145"/>
      <c r="I13" s="146"/>
      <c r="J13" s="147"/>
      <c r="K13" s="148"/>
    </row>
    <row r="14" spans="1:11" ht="21.75" customHeight="1" x14ac:dyDescent="0.25">
      <c r="A14" s="118"/>
      <c r="B14" s="197"/>
      <c r="C14" s="234" t="s">
        <v>184</v>
      </c>
      <c r="D14" s="236">
        <v>26</v>
      </c>
      <c r="E14" s="238" t="s">
        <v>466</v>
      </c>
      <c r="F14" s="160" t="s">
        <v>190</v>
      </c>
      <c r="G14" s="161">
        <v>18</v>
      </c>
      <c r="H14" s="162" t="s">
        <v>468</v>
      </c>
      <c r="I14" s="196"/>
      <c r="J14" s="173"/>
      <c r="K14" s="174"/>
    </row>
    <row r="15" spans="1:11" ht="33" customHeight="1" x14ac:dyDescent="0.25">
      <c r="A15" s="230" t="s">
        <v>183</v>
      </c>
      <c r="B15" s="198" t="s">
        <v>31</v>
      </c>
      <c r="C15" s="235"/>
      <c r="D15" s="237"/>
      <c r="E15" s="239"/>
      <c r="F15" s="133" t="s">
        <v>188</v>
      </c>
      <c r="G15" s="124">
        <v>18</v>
      </c>
      <c r="H15" s="125" t="s">
        <v>467</v>
      </c>
      <c r="I15" s="126"/>
      <c r="J15" s="127"/>
      <c r="K15" s="128"/>
    </row>
    <row r="16" spans="1:11" ht="20.25" customHeight="1" thickBot="1" x14ac:dyDescent="0.3">
      <c r="A16" s="231"/>
      <c r="B16" s="163" t="s">
        <v>23</v>
      </c>
      <c r="C16" s="140" t="s">
        <v>213</v>
      </c>
      <c r="D16" s="141">
        <v>21</v>
      </c>
      <c r="E16" s="142" t="s">
        <v>448</v>
      </c>
      <c r="F16" s="143"/>
      <c r="G16" s="144"/>
      <c r="H16" s="145"/>
      <c r="I16" s="164"/>
      <c r="J16" s="147"/>
      <c r="K16" s="148"/>
    </row>
    <row r="17" spans="1:11" ht="20.25" customHeight="1" thickBot="1" x14ac:dyDescent="0.3">
      <c r="A17" s="230" t="s">
        <v>265</v>
      </c>
      <c r="B17" s="165" t="s">
        <v>31</v>
      </c>
      <c r="C17" s="166" t="s">
        <v>266</v>
      </c>
      <c r="D17" s="167">
        <v>26</v>
      </c>
      <c r="E17" s="168" t="s">
        <v>476</v>
      </c>
      <c r="F17" s="169" t="s">
        <v>267</v>
      </c>
      <c r="G17" s="170">
        <v>19</v>
      </c>
      <c r="H17" s="171" t="s">
        <v>449</v>
      </c>
      <c r="I17" s="172"/>
      <c r="J17" s="173"/>
      <c r="K17" s="174"/>
    </row>
    <row r="18" spans="1:11" ht="20.25" customHeight="1" thickBot="1" x14ac:dyDescent="0.3">
      <c r="A18" s="230"/>
      <c r="B18" s="175" t="s">
        <v>23</v>
      </c>
      <c r="C18" s="176" t="s">
        <v>286</v>
      </c>
      <c r="D18" s="177">
        <v>28</v>
      </c>
      <c r="E18" s="178" t="s">
        <v>469</v>
      </c>
      <c r="F18" s="179" t="s">
        <v>295</v>
      </c>
      <c r="G18" s="180">
        <v>17</v>
      </c>
      <c r="H18" s="181" t="s">
        <v>451</v>
      </c>
      <c r="I18" s="182" t="s">
        <v>299</v>
      </c>
      <c r="J18" s="183">
        <v>12</v>
      </c>
      <c r="K18" s="184" t="s">
        <v>450</v>
      </c>
    </row>
    <row r="19" spans="1:11" ht="20.25" customHeight="1" thickBot="1" x14ac:dyDescent="0.3">
      <c r="A19" s="231"/>
      <c r="B19" s="175" t="s">
        <v>38</v>
      </c>
      <c r="C19" s="176" t="s">
        <v>307</v>
      </c>
      <c r="D19" s="177">
        <v>12</v>
      </c>
      <c r="E19" s="178" t="s">
        <v>466</v>
      </c>
      <c r="F19" s="179" t="s">
        <v>310</v>
      </c>
      <c r="G19" s="180">
        <v>7</v>
      </c>
      <c r="H19" s="181" t="s">
        <v>452</v>
      </c>
      <c r="I19" s="182"/>
      <c r="J19" s="183"/>
      <c r="K19" s="184"/>
    </row>
    <row r="20" spans="1:11" ht="20.25" customHeight="1" x14ac:dyDescent="0.25">
      <c r="A20" s="229" t="s">
        <v>316</v>
      </c>
      <c r="B20" s="159" t="s">
        <v>31</v>
      </c>
      <c r="C20" s="150" t="s">
        <v>317</v>
      </c>
      <c r="D20" s="151">
        <v>24</v>
      </c>
      <c r="E20" s="152" t="s">
        <v>453</v>
      </c>
      <c r="F20" s="153" t="s">
        <v>319</v>
      </c>
      <c r="G20" s="154">
        <v>18</v>
      </c>
      <c r="H20" s="155" t="s">
        <v>453</v>
      </c>
      <c r="I20" s="156"/>
      <c r="J20" s="157"/>
      <c r="K20" s="158"/>
    </row>
    <row r="21" spans="1:11" ht="20.25" customHeight="1" x14ac:dyDescent="0.25">
      <c r="A21" s="230"/>
      <c r="B21" s="129" t="s">
        <v>415</v>
      </c>
      <c r="C21" s="130" t="s">
        <v>336</v>
      </c>
      <c r="D21" s="131">
        <v>21</v>
      </c>
      <c r="E21" s="132" t="s">
        <v>475</v>
      </c>
      <c r="F21" s="200"/>
      <c r="G21" s="134"/>
      <c r="H21" s="135"/>
      <c r="I21" s="136"/>
      <c r="J21" s="137"/>
      <c r="K21" s="138"/>
    </row>
    <row r="22" spans="1:11" ht="20.25" customHeight="1" thickBot="1" x14ac:dyDescent="0.3">
      <c r="A22" s="231"/>
      <c r="B22" s="139" t="s">
        <v>416</v>
      </c>
      <c r="C22" s="140" t="s">
        <v>352</v>
      </c>
      <c r="D22" s="141">
        <v>6</v>
      </c>
      <c r="E22" s="142" t="s">
        <v>454</v>
      </c>
      <c r="F22" s="143"/>
      <c r="G22" s="144"/>
      <c r="H22" s="145"/>
      <c r="I22" s="146"/>
      <c r="J22" s="147"/>
      <c r="K22" s="148"/>
    </row>
    <row r="23" spans="1:11" ht="20.25" customHeight="1" x14ac:dyDescent="0.25">
      <c r="A23" s="232" t="s">
        <v>455</v>
      </c>
      <c r="B23" s="159" t="s">
        <v>31</v>
      </c>
      <c r="C23" s="150" t="s">
        <v>362</v>
      </c>
      <c r="D23" s="151">
        <v>20</v>
      </c>
      <c r="E23" s="218" t="s">
        <v>456</v>
      </c>
      <c r="F23" s="153"/>
      <c r="G23" s="154"/>
      <c r="H23" s="155"/>
      <c r="I23" s="156"/>
      <c r="J23" s="157"/>
      <c r="K23" s="158"/>
    </row>
    <row r="24" spans="1:11" ht="20.25" customHeight="1" thickBot="1" x14ac:dyDescent="0.3">
      <c r="A24" s="233"/>
      <c r="B24" s="139" t="s">
        <v>23</v>
      </c>
      <c r="C24" s="140" t="s">
        <v>355</v>
      </c>
      <c r="D24" s="141">
        <v>13</v>
      </c>
      <c r="E24" s="142" t="s">
        <v>456</v>
      </c>
      <c r="F24" s="143"/>
      <c r="G24" s="144"/>
      <c r="H24" s="145"/>
      <c r="I24" s="146"/>
      <c r="J24" s="147"/>
      <c r="K24" s="148"/>
    </row>
    <row r="25" spans="1:11" ht="20.25" customHeight="1" x14ac:dyDescent="0.25">
      <c r="A25" s="232" t="s">
        <v>366</v>
      </c>
      <c r="B25" s="159" t="s">
        <v>31</v>
      </c>
      <c r="C25" s="150" t="s">
        <v>367</v>
      </c>
      <c r="D25" s="151">
        <v>5</v>
      </c>
      <c r="E25" s="152" t="s">
        <v>458</v>
      </c>
      <c r="F25" s="153"/>
      <c r="G25" s="154"/>
      <c r="H25" s="155"/>
      <c r="I25" s="156"/>
      <c r="J25" s="157"/>
      <c r="K25" s="158"/>
    </row>
    <row r="26" spans="1:11" ht="33.75" customHeight="1" thickBot="1" x14ac:dyDescent="0.3">
      <c r="A26" s="233"/>
      <c r="B26" s="139" t="s">
        <v>23</v>
      </c>
      <c r="C26" s="201" t="s">
        <v>457</v>
      </c>
      <c r="D26" s="141">
        <v>10</v>
      </c>
      <c r="E26" s="142" t="s">
        <v>458</v>
      </c>
      <c r="F26" s="169"/>
      <c r="G26" s="170"/>
      <c r="H26" s="171"/>
      <c r="I26" s="196"/>
      <c r="J26" s="173"/>
      <c r="K26" s="174"/>
    </row>
    <row r="27" spans="1:11" ht="20.25" customHeight="1" x14ac:dyDescent="0.25">
      <c r="A27" s="230" t="s">
        <v>376</v>
      </c>
      <c r="B27" s="119" t="s">
        <v>38</v>
      </c>
      <c r="C27" s="120" t="s">
        <v>385</v>
      </c>
      <c r="D27" s="121">
        <v>5</v>
      </c>
      <c r="E27" s="122" t="s">
        <v>458</v>
      </c>
      <c r="F27" s="153"/>
      <c r="G27" s="154"/>
      <c r="H27" s="155"/>
      <c r="I27" s="156"/>
      <c r="J27" s="157"/>
      <c r="K27" s="158"/>
    </row>
    <row r="28" spans="1:11" ht="20.25" customHeight="1" thickBot="1" x14ac:dyDescent="0.3">
      <c r="A28" s="231"/>
      <c r="B28" s="139" t="s">
        <v>416</v>
      </c>
      <c r="C28" s="140" t="s">
        <v>386</v>
      </c>
      <c r="D28" s="141">
        <v>10</v>
      </c>
      <c r="E28" s="142" t="s">
        <v>458</v>
      </c>
      <c r="F28" s="143"/>
      <c r="G28" s="144"/>
      <c r="H28" s="145"/>
      <c r="I28" s="146"/>
      <c r="J28" s="147"/>
      <c r="K28" s="148"/>
    </row>
    <row r="29" spans="1:11" ht="20.25" customHeight="1" x14ac:dyDescent="0.25">
      <c r="A29" s="229" t="s">
        <v>388</v>
      </c>
      <c r="B29" s="159" t="s">
        <v>31</v>
      </c>
      <c r="C29" s="150" t="s">
        <v>389</v>
      </c>
      <c r="D29" s="151">
        <v>23</v>
      </c>
      <c r="E29" s="152" t="s">
        <v>474</v>
      </c>
      <c r="F29" s="153" t="s">
        <v>392</v>
      </c>
      <c r="G29" s="154">
        <v>19</v>
      </c>
      <c r="H29" s="155" t="s">
        <v>470</v>
      </c>
      <c r="I29" s="156" t="s">
        <v>391</v>
      </c>
      <c r="J29" s="157">
        <v>9</v>
      </c>
      <c r="K29" s="158" t="s">
        <v>474</v>
      </c>
    </row>
    <row r="30" spans="1:11" ht="20.25" customHeight="1" thickBot="1" x14ac:dyDescent="0.3">
      <c r="A30" s="231"/>
      <c r="B30" s="139" t="s">
        <v>23</v>
      </c>
      <c r="C30" s="140" t="s">
        <v>398</v>
      </c>
      <c r="D30" s="141">
        <v>11</v>
      </c>
      <c r="E30" s="142" t="s">
        <v>471</v>
      </c>
      <c r="F30" s="143"/>
      <c r="G30" s="144"/>
      <c r="H30" s="145"/>
      <c r="I30" s="146"/>
      <c r="J30" s="147"/>
      <c r="K30" s="148"/>
    </row>
  </sheetData>
  <mergeCells count="19">
    <mergeCell ref="D14:D15"/>
    <mergeCell ref="E14:E15"/>
    <mergeCell ref="A1:K1"/>
    <mergeCell ref="A2:K2"/>
    <mergeCell ref="A3:A4"/>
    <mergeCell ref="C3:E3"/>
    <mergeCell ref="F3:H3"/>
    <mergeCell ref="I3:K3"/>
    <mergeCell ref="A7:A9"/>
    <mergeCell ref="A10:A11"/>
    <mergeCell ref="A12:A13"/>
    <mergeCell ref="A15:A16"/>
    <mergeCell ref="A20:A22"/>
    <mergeCell ref="A23:A24"/>
    <mergeCell ref="A25:A26"/>
    <mergeCell ref="A29:A30"/>
    <mergeCell ref="C14:C15"/>
    <mergeCell ref="A27:A28"/>
    <mergeCell ref="A17:A19"/>
  </mergeCells>
  <pageMargins left="0.70866141732283472" right="0.70866141732283472" top="0.78740157480314965" bottom="0.78740157480314965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K58"/>
  <sheetViews>
    <sheetView showGridLines="0" zoomScaleNormal="100" workbookViewId="0">
      <selection activeCell="A23" sqref="A23"/>
    </sheetView>
  </sheetViews>
  <sheetFormatPr defaultRowHeight="15" x14ac:dyDescent="0.25"/>
  <cols>
    <col min="1" max="1" width="20.140625" style="26" customWidth="1"/>
    <col min="2" max="2" width="7.85546875" style="1" customWidth="1"/>
    <col min="3" max="3" width="13.28515625" style="1" customWidth="1"/>
    <col min="4" max="12" width="8.28515625" style="1" customWidth="1"/>
    <col min="13" max="15" width="8.28515625" style="3" customWidth="1"/>
    <col min="16" max="1025" width="9.140625" style="26" customWidth="1"/>
  </cols>
  <sheetData>
    <row r="1" spans="1:18" s="1" customFormat="1" ht="15" customHeight="1" x14ac:dyDescent="0.2">
      <c r="A1" s="4"/>
      <c r="B1" s="41"/>
      <c r="C1" s="6"/>
      <c r="D1" s="7" t="s">
        <v>0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5</v>
      </c>
      <c r="J1" s="7" t="s">
        <v>6</v>
      </c>
      <c r="K1" s="7" t="s">
        <v>7</v>
      </c>
      <c r="L1" s="7" t="s">
        <v>8</v>
      </c>
      <c r="M1" s="7" t="s">
        <v>9</v>
      </c>
      <c r="N1" s="7" t="s">
        <v>10</v>
      </c>
      <c r="O1" s="7" t="s">
        <v>11</v>
      </c>
      <c r="P1" s="253" t="s">
        <v>12</v>
      </c>
      <c r="Q1" s="254" t="s">
        <v>13</v>
      </c>
      <c r="R1" s="255" t="s">
        <v>14</v>
      </c>
    </row>
    <row r="2" spans="1:18" s="1" customFormat="1" ht="57.75" customHeight="1" x14ac:dyDescent="0.2">
      <c r="A2" s="8" t="s">
        <v>183</v>
      </c>
      <c r="B2" s="42"/>
      <c r="C2" s="10"/>
      <c r="D2" s="11" t="s">
        <v>16</v>
      </c>
      <c r="E2" s="11" t="s">
        <v>17</v>
      </c>
      <c r="F2" s="11" t="s">
        <v>17</v>
      </c>
      <c r="G2" s="11" t="s">
        <v>18</v>
      </c>
      <c r="H2" s="11" t="s">
        <v>16</v>
      </c>
      <c r="I2" s="12" t="s">
        <v>19</v>
      </c>
      <c r="J2" s="11" t="s">
        <v>17</v>
      </c>
      <c r="K2" s="11" t="s">
        <v>16</v>
      </c>
      <c r="L2" s="11" t="s">
        <v>17</v>
      </c>
      <c r="M2" s="11" t="s">
        <v>16</v>
      </c>
      <c r="N2" s="12" t="s">
        <v>19</v>
      </c>
      <c r="O2" s="11" t="s">
        <v>17</v>
      </c>
      <c r="P2" s="253"/>
      <c r="Q2" s="254"/>
      <c r="R2" s="255"/>
    </row>
    <row r="3" spans="1:18" s="1" customFormat="1" ht="12" x14ac:dyDescent="0.2">
      <c r="A3" s="43" t="s">
        <v>20</v>
      </c>
      <c r="B3" s="16" t="s">
        <v>21</v>
      </c>
      <c r="C3" s="44" t="s">
        <v>22</v>
      </c>
      <c r="D3" s="16">
        <v>1</v>
      </c>
      <c r="E3" s="16">
        <v>2</v>
      </c>
      <c r="F3" s="17">
        <v>3</v>
      </c>
      <c r="G3" s="17">
        <v>4</v>
      </c>
      <c r="H3" s="17">
        <v>5</v>
      </c>
      <c r="I3" s="17">
        <v>6</v>
      </c>
      <c r="J3" s="17">
        <v>7</v>
      </c>
      <c r="K3" s="17">
        <v>8</v>
      </c>
      <c r="L3" s="17">
        <v>9</v>
      </c>
      <c r="M3" s="17">
        <v>10</v>
      </c>
      <c r="N3" s="17">
        <v>11</v>
      </c>
      <c r="O3" s="17">
        <v>12</v>
      </c>
      <c r="P3" s="253"/>
      <c r="Q3" s="254"/>
      <c r="R3" s="255"/>
    </row>
    <row r="4" spans="1:18" x14ac:dyDescent="0.25">
      <c r="A4" s="18" t="s">
        <v>31</v>
      </c>
      <c r="B4" s="19"/>
    </row>
    <row r="5" spans="1:18" x14ac:dyDescent="0.25">
      <c r="A5" s="111" t="s">
        <v>184</v>
      </c>
      <c r="B5" s="24" t="s">
        <v>25</v>
      </c>
      <c r="C5" s="50" t="s">
        <v>185</v>
      </c>
      <c r="D5" s="21">
        <v>2</v>
      </c>
      <c r="E5" s="21">
        <v>3</v>
      </c>
      <c r="F5" s="23"/>
      <c r="G5" s="23"/>
      <c r="H5" s="24">
        <v>3</v>
      </c>
      <c r="I5" s="23"/>
      <c r="J5" s="23">
        <v>3</v>
      </c>
      <c r="K5" s="23">
        <v>5</v>
      </c>
      <c r="L5" s="23">
        <v>5</v>
      </c>
      <c r="M5" s="23">
        <v>4</v>
      </c>
      <c r="N5" s="23"/>
      <c r="O5" s="23">
        <v>6</v>
      </c>
      <c r="P5" s="25">
        <f t="shared" ref="P5:P20" si="0">SUM(D5:O5)</f>
        <v>31</v>
      </c>
      <c r="Q5" s="25">
        <f>+P5-D5-E5</f>
        <v>26</v>
      </c>
      <c r="R5" s="25">
        <f t="shared" ref="R5:R20" si="1">COUNT(D5:O5)</f>
        <v>8</v>
      </c>
    </row>
    <row r="6" spans="1:18" x14ac:dyDescent="0.25">
      <c r="A6" s="29" t="s">
        <v>188</v>
      </c>
      <c r="B6" s="24" t="s">
        <v>25</v>
      </c>
      <c r="C6" s="50" t="s">
        <v>189</v>
      </c>
      <c r="D6" s="21"/>
      <c r="E6" s="21">
        <v>4</v>
      </c>
      <c r="F6" s="23"/>
      <c r="G6" s="23">
        <v>5</v>
      </c>
      <c r="H6" s="24"/>
      <c r="I6" s="23"/>
      <c r="J6" s="23"/>
      <c r="K6" s="23">
        <v>4</v>
      </c>
      <c r="L6" s="23">
        <v>2</v>
      </c>
      <c r="M6" s="23"/>
      <c r="N6" s="23"/>
      <c r="O6" s="23">
        <v>3</v>
      </c>
      <c r="P6" s="25">
        <f t="shared" si="0"/>
        <v>18</v>
      </c>
      <c r="Q6" s="25">
        <f>+P6</f>
        <v>18</v>
      </c>
      <c r="R6" s="25">
        <f t="shared" si="1"/>
        <v>5</v>
      </c>
    </row>
    <row r="7" spans="1:18" x14ac:dyDescent="0.25">
      <c r="A7" s="73" t="s">
        <v>190</v>
      </c>
      <c r="B7" s="23" t="s">
        <v>25</v>
      </c>
      <c r="C7" s="22" t="s">
        <v>191</v>
      </c>
      <c r="D7" s="21"/>
      <c r="E7" s="21">
        <v>5</v>
      </c>
      <c r="F7" s="23">
        <v>3</v>
      </c>
      <c r="G7" s="23"/>
      <c r="H7" s="24"/>
      <c r="I7" s="23"/>
      <c r="J7" s="23">
        <v>1</v>
      </c>
      <c r="K7" s="23"/>
      <c r="L7" s="23">
        <v>4</v>
      </c>
      <c r="M7" s="23"/>
      <c r="N7" s="23"/>
      <c r="O7" s="23">
        <v>5</v>
      </c>
      <c r="P7" s="25">
        <f t="shared" si="0"/>
        <v>18</v>
      </c>
      <c r="Q7" s="25">
        <f>+P7</f>
        <v>18</v>
      </c>
      <c r="R7" s="25">
        <f t="shared" si="1"/>
        <v>5</v>
      </c>
    </row>
    <row r="8" spans="1:18" x14ac:dyDescent="0.25">
      <c r="A8" s="45" t="s">
        <v>196</v>
      </c>
      <c r="B8" s="23" t="s">
        <v>25</v>
      </c>
      <c r="C8" s="45" t="s">
        <v>197</v>
      </c>
      <c r="D8" s="21"/>
      <c r="E8" s="21"/>
      <c r="F8" s="23"/>
      <c r="G8" s="23">
        <v>2</v>
      </c>
      <c r="H8" s="23">
        <v>1</v>
      </c>
      <c r="I8" s="23"/>
      <c r="J8" s="23">
        <v>2</v>
      </c>
      <c r="K8" s="23"/>
      <c r="L8" s="23">
        <v>1</v>
      </c>
      <c r="M8" s="23">
        <v>2</v>
      </c>
      <c r="N8" s="23"/>
      <c r="O8" s="23">
        <v>4</v>
      </c>
      <c r="P8" s="25">
        <f t="shared" si="0"/>
        <v>12</v>
      </c>
      <c r="Q8" s="25">
        <f>+P8</f>
        <v>12</v>
      </c>
      <c r="R8" s="25">
        <f t="shared" si="1"/>
        <v>6</v>
      </c>
    </row>
    <row r="9" spans="1:18" ht="11.25" customHeight="1" x14ac:dyDescent="0.25">
      <c r="A9" s="45" t="s">
        <v>186</v>
      </c>
      <c r="B9" s="23" t="s">
        <v>25</v>
      </c>
      <c r="C9" s="45" t="s">
        <v>187</v>
      </c>
      <c r="D9" s="21"/>
      <c r="E9" s="21"/>
      <c r="F9" s="23"/>
      <c r="G9" s="23">
        <v>3</v>
      </c>
      <c r="H9" s="23">
        <v>4</v>
      </c>
      <c r="I9" s="23"/>
      <c r="J9" s="23"/>
      <c r="K9" s="23">
        <v>6</v>
      </c>
      <c r="L9" s="23"/>
      <c r="M9" s="23"/>
      <c r="N9" s="23"/>
      <c r="O9" s="23"/>
      <c r="P9" s="25">
        <f t="shared" si="0"/>
        <v>13</v>
      </c>
      <c r="Q9" s="25"/>
      <c r="R9" s="25">
        <f t="shared" si="1"/>
        <v>3</v>
      </c>
    </row>
    <row r="10" spans="1:18" s="31" customFormat="1" ht="11.25" customHeight="1" x14ac:dyDescent="0.2">
      <c r="A10" s="50" t="s">
        <v>200</v>
      </c>
      <c r="B10" s="24" t="s">
        <v>25</v>
      </c>
      <c r="C10" s="50" t="s">
        <v>201</v>
      </c>
      <c r="D10" s="21">
        <v>3</v>
      </c>
      <c r="E10" s="21"/>
      <c r="F10" s="23"/>
      <c r="G10" s="23"/>
      <c r="H10" s="24"/>
      <c r="I10" s="23"/>
      <c r="J10" s="23"/>
      <c r="K10" s="23"/>
      <c r="L10" s="23">
        <v>3</v>
      </c>
      <c r="M10" s="23">
        <v>3</v>
      </c>
      <c r="N10" s="23"/>
      <c r="O10" s="23"/>
      <c r="P10" s="25">
        <f t="shared" si="0"/>
        <v>9</v>
      </c>
      <c r="Q10" s="25"/>
      <c r="R10" s="25">
        <f t="shared" si="1"/>
        <v>3</v>
      </c>
    </row>
    <row r="11" spans="1:18" ht="11.25" customHeight="1" x14ac:dyDescent="0.25">
      <c r="A11" s="45" t="s">
        <v>192</v>
      </c>
      <c r="B11" s="23" t="s">
        <v>25</v>
      </c>
      <c r="C11" s="45" t="s">
        <v>193</v>
      </c>
      <c r="D11" s="21"/>
      <c r="E11" s="21"/>
      <c r="F11" s="23"/>
      <c r="G11" s="23">
        <v>4</v>
      </c>
      <c r="H11" s="23"/>
      <c r="I11" s="23"/>
      <c r="J11" s="23"/>
      <c r="K11" s="23">
        <v>3</v>
      </c>
      <c r="L11" s="23"/>
      <c r="M11" s="23"/>
      <c r="N11" s="23"/>
      <c r="O11" s="23"/>
      <c r="P11" s="25">
        <f t="shared" si="0"/>
        <v>7</v>
      </c>
      <c r="Q11" s="25"/>
      <c r="R11" s="25">
        <f t="shared" si="1"/>
        <v>2</v>
      </c>
    </row>
    <row r="12" spans="1:18" ht="11.25" customHeight="1" x14ac:dyDescent="0.25">
      <c r="A12" s="50" t="s">
        <v>194</v>
      </c>
      <c r="B12" s="24" t="s">
        <v>25</v>
      </c>
      <c r="C12" s="50" t="s">
        <v>195</v>
      </c>
      <c r="D12" s="21"/>
      <c r="E12" s="21">
        <v>2</v>
      </c>
      <c r="F12" s="23">
        <v>2</v>
      </c>
      <c r="G12" s="23"/>
      <c r="H12" s="24">
        <v>2</v>
      </c>
      <c r="I12" s="23"/>
      <c r="J12" s="23"/>
      <c r="K12" s="23"/>
      <c r="L12" s="23"/>
      <c r="M12" s="23"/>
      <c r="N12" s="23"/>
      <c r="O12" s="23"/>
      <c r="P12" s="25">
        <f t="shared" si="0"/>
        <v>6</v>
      </c>
      <c r="Q12" s="25"/>
      <c r="R12" s="25">
        <f t="shared" si="1"/>
        <v>3</v>
      </c>
    </row>
    <row r="13" spans="1:18" ht="11.25" customHeight="1" x14ac:dyDescent="0.25">
      <c r="A13" s="45" t="s">
        <v>198</v>
      </c>
      <c r="B13" s="23" t="s">
        <v>25</v>
      </c>
      <c r="C13" s="45" t="s">
        <v>199</v>
      </c>
      <c r="D13" s="21"/>
      <c r="E13" s="21"/>
      <c r="F13" s="23">
        <v>4</v>
      </c>
      <c r="G13" s="23"/>
      <c r="H13" s="23"/>
      <c r="I13" s="23"/>
      <c r="J13" s="23"/>
      <c r="K13" s="23"/>
      <c r="L13" s="23"/>
      <c r="M13" s="23"/>
      <c r="N13" s="23"/>
      <c r="O13" s="23">
        <v>2</v>
      </c>
      <c r="P13" s="25">
        <f t="shared" si="0"/>
        <v>6</v>
      </c>
      <c r="Q13" s="25"/>
      <c r="R13" s="25">
        <f t="shared" si="1"/>
        <v>2</v>
      </c>
    </row>
    <row r="14" spans="1:18" ht="11.25" customHeight="1" x14ac:dyDescent="0.25">
      <c r="A14" s="52" t="s">
        <v>202</v>
      </c>
      <c r="B14" s="46" t="s">
        <v>111</v>
      </c>
      <c r="C14" s="52" t="s">
        <v>203</v>
      </c>
      <c r="D14" s="33"/>
      <c r="E14" s="33">
        <v>1</v>
      </c>
      <c r="F14" s="46">
        <v>1</v>
      </c>
      <c r="G14" s="46"/>
      <c r="H14" s="46"/>
      <c r="I14" s="46"/>
      <c r="J14" s="46"/>
      <c r="K14" s="46"/>
      <c r="L14" s="46"/>
      <c r="M14" s="46"/>
      <c r="N14" s="46"/>
      <c r="O14" s="46"/>
      <c r="P14" s="51">
        <f t="shared" si="0"/>
        <v>2</v>
      </c>
      <c r="Q14" s="51"/>
      <c r="R14" s="51">
        <f t="shared" si="1"/>
        <v>2</v>
      </c>
    </row>
    <row r="15" spans="1:18" ht="11.25" customHeight="1" x14ac:dyDescent="0.25">
      <c r="A15" s="52" t="s">
        <v>204</v>
      </c>
      <c r="B15" s="46" t="s">
        <v>111</v>
      </c>
      <c r="C15" s="52" t="s">
        <v>205</v>
      </c>
      <c r="D15" s="33"/>
      <c r="E15" s="33"/>
      <c r="F15" s="46"/>
      <c r="G15" s="46"/>
      <c r="H15" s="46"/>
      <c r="I15" s="46"/>
      <c r="J15" s="46"/>
      <c r="K15" s="46">
        <v>2</v>
      </c>
      <c r="L15" s="46"/>
      <c r="M15" s="46"/>
      <c r="N15" s="46"/>
      <c r="O15" s="46"/>
      <c r="P15" s="51">
        <f t="shared" si="0"/>
        <v>2</v>
      </c>
      <c r="Q15" s="51"/>
      <c r="R15" s="51">
        <f t="shared" si="1"/>
        <v>1</v>
      </c>
    </row>
    <row r="16" spans="1:18" ht="11.25" customHeight="1" x14ac:dyDescent="0.25">
      <c r="A16" s="50" t="s">
        <v>206</v>
      </c>
      <c r="B16" s="24" t="s">
        <v>25</v>
      </c>
      <c r="C16" s="50" t="s">
        <v>207</v>
      </c>
      <c r="D16" s="21">
        <v>1</v>
      </c>
      <c r="E16" s="21"/>
      <c r="F16" s="23"/>
      <c r="G16" s="23"/>
      <c r="H16" s="24"/>
      <c r="I16" s="23"/>
      <c r="J16" s="23"/>
      <c r="K16" s="23"/>
      <c r="L16" s="23"/>
      <c r="M16" s="23"/>
      <c r="N16" s="23"/>
      <c r="O16" s="23"/>
      <c r="P16" s="25">
        <f t="shared" si="0"/>
        <v>1</v>
      </c>
      <c r="Q16" s="25"/>
      <c r="R16" s="25">
        <f t="shared" si="1"/>
        <v>1</v>
      </c>
    </row>
    <row r="17" spans="1:18" ht="11.25" customHeight="1" x14ac:dyDescent="0.25">
      <c r="A17" s="45" t="s">
        <v>208</v>
      </c>
      <c r="B17" s="23" t="s">
        <v>25</v>
      </c>
      <c r="C17" s="45" t="s">
        <v>209</v>
      </c>
      <c r="D17" s="21"/>
      <c r="E17" s="21"/>
      <c r="F17" s="23"/>
      <c r="G17" s="23">
        <v>1</v>
      </c>
      <c r="H17" s="23"/>
      <c r="I17" s="23"/>
      <c r="J17" s="23"/>
      <c r="K17" s="23"/>
      <c r="L17" s="23"/>
      <c r="M17" s="23"/>
      <c r="N17" s="23"/>
      <c r="O17" s="23"/>
      <c r="P17" s="25">
        <f t="shared" si="0"/>
        <v>1</v>
      </c>
      <c r="Q17" s="25"/>
      <c r="R17" s="25">
        <f t="shared" si="1"/>
        <v>1</v>
      </c>
    </row>
    <row r="18" spans="1:18" ht="11.25" customHeight="1" x14ac:dyDescent="0.25">
      <c r="A18" s="45" t="s">
        <v>434</v>
      </c>
      <c r="B18" s="23"/>
      <c r="C18" s="45" t="s">
        <v>435</v>
      </c>
      <c r="D18" s="21"/>
      <c r="E18" s="21"/>
      <c r="F18" s="23"/>
      <c r="G18" s="23"/>
      <c r="H18" s="23"/>
      <c r="I18" s="23"/>
      <c r="J18" s="23"/>
      <c r="K18" s="23"/>
      <c r="L18" s="23"/>
      <c r="M18" s="23"/>
      <c r="N18" s="23"/>
      <c r="O18" s="23">
        <v>1</v>
      </c>
      <c r="P18" s="25">
        <f t="shared" si="0"/>
        <v>1</v>
      </c>
      <c r="Q18" s="25"/>
      <c r="R18" s="25">
        <f t="shared" si="1"/>
        <v>1</v>
      </c>
    </row>
    <row r="19" spans="1:18" ht="11.25" customHeight="1" x14ac:dyDescent="0.25">
      <c r="A19" s="45" t="s">
        <v>211</v>
      </c>
      <c r="B19" s="23" t="s">
        <v>25</v>
      </c>
      <c r="C19" s="45" t="s">
        <v>212</v>
      </c>
      <c r="D19" s="21"/>
      <c r="E19" s="21"/>
      <c r="F19" s="23"/>
      <c r="G19" s="23"/>
      <c r="H19" s="23"/>
      <c r="I19" s="23"/>
      <c r="J19" s="23"/>
      <c r="K19" s="23"/>
      <c r="L19" s="23"/>
      <c r="M19" s="23">
        <v>1</v>
      </c>
      <c r="N19" s="23"/>
      <c r="O19" s="23"/>
      <c r="P19" s="25">
        <f t="shared" si="0"/>
        <v>1</v>
      </c>
      <c r="Q19" s="25"/>
      <c r="R19" s="25">
        <f t="shared" si="1"/>
        <v>1</v>
      </c>
    </row>
    <row r="20" spans="1:18" ht="11.25" customHeight="1" x14ac:dyDescent="0.25">
      <c r="A20" s="52" t="s">
        <v>210</v>
      </c>
      <c r="B20" s="46" t="s">
        <v>121</v>
      </c>
      <c r="C20" s="52" t="s">
        <v>122</v>
      </c>
      <c r="D20" s="33"/>
      <c r="E20" s="33"/>
      <c r="F20" s="46"/>
      <c r="G20" s="46"/>
      <c r="H20" s="46"/>
      <c r="I20" s="46"/>
      <c r="J20" s="46"/>
      <c r="K20" s="46" t="s">
        <v>30</v>
      </c>
      <c r="L20" s="46"/>
      <c r="M20" s="46"/>
      <c r="N20" s="46"/>
      <c r="O20" s="46"/>
      <c r="P20" s="25">
        <f t="shared" si="0"/>
        <v>0</v>
      </c>
      <c r="Q20" s="25"/>
      <c r="R20" s="25">
        <f t="shared" si="1"/>
        <v>0</v>
      </c>
    </row>
    <row r="21" spans="1:18" s="26" customFormat="1" ht="11.25" customHeight="1" x14ac:dyDescent="0.2">
      <c r="A21" s="47"/>
      <c r="B21" s="74"/>
      <c r="D21" s="48"/>
      <c r="E21" s="48"/>
      <c r="F21" s="74"/>
      <c r="G21" s="74"/>
      <c r="H21" s="74"/>
      <c r="I21" s="74"/>
      <c r="J21" s="74"/>
      <c r="K21" s="74"/>
      <c r="L21" s="48"/>
      <c r="M21" s="48"/>
      <c r="N21" s="48"/>
      <c r="O21" s="48"/>
      <c r="P21" s="48"/>
      <c r="Q21" s="48"/>
      <c r="R21" s="48"/>
    </row>
    <row r="22" spans="1:18" s="26" customFormat="1" ht="11.25" customHeight="1" x14ac:dyDescent="0.2">
      <c r="A22" s="75" t="s">
        <v>23</v>
      </c>
      <c r="B22" s="48"/>
      <c r="D22" s="48"/>
      <c r="E22" s="48"/>
      <c r="F22" s="74"/>
      <c r="G22" s="74"/>
      <c r="H22" s="74"/>
      <c r="I22" s="74"/>
      <c r="J22" s="74"/>
      <c r="K22" s="74"/>
      <c r="L22" s="48"/>
      <c r="M22" s="48"/>
      <c r="N22" s="48"/>
      <c r="O22" s="48"/>
      <c r="P22" s="48"/>
      <c r="Q22" s="48"/>
      <c r="R22" s="48"/>
    </row>
    <row r="23" spans="1:18" s="57" customFormat="1" ht="12.75" customHeight="1" x14ac:dyDescent="0.2">
      <c r="A23" s="111" t="s">
        <v>213</v>
      </c>
      <c r="B23" s="24" t="s">
        <v>25</v>
      </c>
      <c r="C23" s="29" t="s">
        <v>214</v>
      </c>
      <c r="D23" s="21">
        <v>5</v>
      </c>
      <c r="E23" s="21">
        <v>4</v>
      </c>
      <c r="F23" s="23"/>
      <c r="G23" s="23">
        <v>6</v>
      </c>
      <c r="H23" s="24">
        <v>3</v>
      </c>
      <c r="I23" s="23"/>
      <c r="J23" s="23">
        <v>3</v>
      </c>
      <c r="K23" s="23" t="s">
        <v>36</v>
      </c>
      <c r="L23" s="23"/>
      <c r="M23" s="23" t="s">
        <v>36</v>
      </c>
      <c r="N23" s="23"/>
      <c r="O23" s="23"/>
      <c r="P23" s="25">
        <f t="shared" ref="P23:P45" si="2">SUM(D23:O23)</f>
        <v>21</v>
      </c>
      <c r="Q23" s="25">
        <f>+P23</f>
        <v>21</v>
      </c>
      <c r="R23" s="25">
        <f t="shared" ref="R23:R45" si="3">COUNT(D23:O23)</f>
        <v>5</v>
      </c>
    </row>
    <row r="24" spans="1:18" ht="12.75" customHeight="1" x14ac:dyDescent="0.25">
      <c r="A24" s="50" t="s">
        <v>219</v>
      </c>
      <c r="B24" s="24" t="s">
        <v>25</v>
      </c>
      <c r="C24" s="50" t="s">
        <v>220</v>
      </c>
      <c r="D24" s="28"/>
      <c r="E24" s="28">
        <v>2</v>
      </c>
      <c r="F24" s="24"/>
      <c r="G24" s="23"/>
      <c r="H24" s="24"/>
      <c r="I24" s="24"/>
      <c r="J24" s="24">
        <v>2</v>
      </c>
      <c r="K24" s="24">
        <v>4</v>
      </c>
      <c r="L24" s="28">
        <v>4</v>
      </c>
      <c r="M24" s="28"/>
      <c r="N24" s="28"/>
      <c r="O24" s="28"/>
      <c r="P24" s="25">
        <f t="shared" si="2"/>
        <v>12</v>
      </c>
      <c r="Q24" s="25"/>
      <c r="R24" s="25">
        <f t="shared" si="3"/>
        <v>4</v>
      </c>
    </row>
    <row r="25" spans="1:18" x14ac:dyDescent="0.25">
      <c r="A25" s="61" t="s">
        <v>221</v>
      </c>
      <c r="B25" s="63" t="s">
        <v>58</v>
      </c>
      <c r="C25" s="61" t="s">
        <v>222</v>
      </c>
      <c r="D25" s="53"/>
      <c r="E25" s="53"/>
      <c r="F25" s="63">
        <v>3</v>
      </c>
      <c r="G25" s="23"/>
      <c r="H25" s="63">
        <v>4</v>
      </c>
      <c r="I25" s="63"/>
      <c r="J25" s="63"/>
      <c r="K25" s="63"/>
      <c r="L25" s="63">
        <v>5</v>
      </c>
      <c r="M25" s="63"/>
      <c r="N25" s="63"/>
      <c r="O25" s="63"/>
      <c r="P25" s="64">
        <f t="shared" si="2"/>
        <v>12</v>
      </c>
      <c r="Q25" s="64"/>
      <c r="R25" s="64">
        <f t="shared" si="3"/>
        <v>3</v>
      </c>
    </row>
    <row r="26" spans="1:18" x14ac:dyDescent="0.25">
      <c r="A26" s="50" t="s">
        <v>215</v>
      </c>
      <c r="B26" s="24" t="s">
        <v>25</v>
      </c>
      <c r="C26" s="50" t="s">
        <v>216</v>
      </c>
      <c r="D26" s="21"/>
      <c r="E26" s="21">
        <v>3</v>
      </c>
      <c r="F26" s="23">
        <v>1</v>
      </c>
      <c r="G26" s="23"/>
      <c r="H26" s="24"/>
      <c r="I26" s="23"/>
      <c r="J26" s="23"/>
      <c r="K26" s="23">
        <v>7</v>
      </c>
      <c r="L26" s="23"/>
      <c r="M26" s="23"/>
      <c r="N26" s="23"/>
      <c r="O26" s="23"/>
      <c r="P26" s="25">
        <f t="shared" si="2"/>
        <v>11</v>
      </c>
      <c r="Q26" s="25"/>
      <c r="R26" s="25">
        <f t="shared" si="3"/>
        <v>3</v>
      </c>
    </row>
    <row r="27" spans="1:18" s="31" customFormat="1" ht="11.25" x14ac:dyDescent="0.2">
      <c r="A27" s="50" t="s">
        <v>217</v>
      </c>
      <c r="B27" s="24" t="s">
        <v>25</v>
      </c>
      <c r="C27" s="50" t="s">
        <v>218</v>
      </c>
      <c r="D27" s="21">
        <v>2</v>
      </c>
      <c r="E27" s="21" t="s">
        <v>30</v>
      </c>
      <c r="F27" s="23"/>
      <c r="G27" s="23">
        <v>4</v>
      </c>
      <c r="H27" s="24">
        <v>2</v>
      </c>
      <c r="I27" s="23"/>
      <c r="J27" s="23">
        <v>1</v>
      </c>
      <c r="K27" s="23"/>
      <c r="L27" s="23"/>
      <c r="M27" s="23"/>
      <c r="N27" s="23"/>
      <c r="O27" s="23"/>
      <c r="P27" s="25">
        <f t="shared" si="2"/>
        <v>9</v>
      </c>
      <c r="Q27" s="25"/>
      <c r="R27" s="25">
        <f t="shared" si="3"/>
        <v>4</v>
      </c>
    </row>
    <row r="28" spans="1:18" s="31" customFormat="1" ht="11.25" x14ac:dyDescent="0.2">
      <c r="A28" s="50" t="s">
        <v>223</v>
      </c>
      <c r="B28" s="24" t="s">
        <v>25</v>
      </c>
      <c r="C28" s="50" t="s">
        <v>224</v>
      </c>
      <c r="D28" s="21"/>
      <c r="E28" s="21"/>
      <c r="F28" s="23"/>
      <c r="G28" s="23"/>
      <c r="H28" s="24"/>
      <c r="I28" s="23"/>
      <c r="J28" s="23"/>
      <c r="K28" s="23">
        <v>6</v>
      </c>
      <c r="L28" s="23"/>
      <c r="M28" s="23"/>
      <c r="N28" s="23"/>
      <c r="O28" s="23"/>
      <c r="P28" s="25">
        <f t="shared" si="2"/>
        <v>6</v>
      </c>
      <c r="Q28" s="25"/>
      <c r="R28" s="25">
        <f t="shared" si="3"/>
        <v>1</v>
      </c>
    </row>
    <row r="29" spans="1:18" ht="12" customHeight="1" x14ac:dyDescent="0.25">
      <c r="A29" s="50" t="s">
        <v>225</v>
      </c>
      <c r="B29" s="24" t="s">
        <v>25</v>
      </c>
      <c r="C29" s="50" t="s">
        <v>193</v>
      </c>
      <c r="D29" s="21"/>
      <c r="E29" s="21"/>
      <c r="F29" s="23"/>
      <c r="G29" s="23"/>
      <c r="H29" s="24"/>
      <c r="I29" s="23"/>
      <c r="J29" s="23"/>
      <c r="K29" s="23">
        <v>5</v>
      </c>
      <c r="L29" s="23"/>
      <c r="M29" s="23"/>
      <c r="N29" s="23"/>
      <c r="O29" s="23"/>
      <c r="P29" s="30">
        <f t="shared" si="2"/>
        <v>5</v>
      </c>
      <c r="Q29" s="30"/>
      <c r="R29" s="30">
        <f t="shared" si="3"/>
        <v>1</v>
      </c>
    </row>
    <row r="30" spans="1:18" x14ac:dyDescent="0.25">
      <c r="A30" s="50" t="s">
        <v>226</v>
      </c>
      <c r="B30" s="24" t="s">
        <v>25</v>
      </c>
      <c r="C30" s="50" t="s">
        <v>227</v>
      </c>
      <c r="D30" s="21"/>
      <c r="E30" s="21"/>
      <c r="F30" s="23"/>
      <c r="G30" s="23">
        <v>5</v>
      </c>
      <c r="H30" s="24"/>
      <c r="I30" s="23"/>
      <c r="J30" s="23"/>
      <c r="K30" s="23"/>
      <c r="L30" s="23"/>
      <c r="M30" s="23"/>
      <c r="N30" s="23"/>
      <c r="O30" s="23"/>
      <c r="P30" s="25">
        <f t="shared" si="2"/>
        <v>5</v>
      </c>
      <c r="Q30" s="25"/>
      <c r="R30" s="25">
        <f t="shared" si="3"/>
        <v>1</v>
      </c>
    </row>
    <row r="31" spans="1:18" x14ac:dyDescent="0.25">
      <c r="A31" s="45" t="s">
        <v>228</v>
      </c>
      <c r="B31" s="24" t="s">
        <v>25</v>
      </c>
      <c r="C31" s="50" t="s">
        <v>229</v>
      </c>
      <c r="D31" s="21">
        <v>4</v>
      </c>
      <c r="E31" s="21"/>
      <c r="F31" s="23"/>
      <c r="G31" s="23"/>
      <c r="H31" s="23"/>
      <c r="I31" s="23"/>
      <c r="J31" s="23"/>
      <c r="K31" s="23"/>
      <c r="L31" s="21"/>
      <c r="M31" s="21"/>
      <c r="N31" s="21"/>
      <c r="O31" s="21"/>
      <c r="P31" s="25">
        <f t="shared" si="2"/>
        <v>4</v>
      </c>
      <c r="Q31" s="25"/>
      <c r="R31" s="25">
        <f t="shared" si="3"/>
        <v>1</v>
      </c>
    </row>
    <row r="32" spans="1:18" x14ac:dyDescent="0.25">
      <c r="A32" s="50" t="s">
        <v>230</v>
      </c>
      <c r="B32" s="24" t="s">
        <v>25</v>
      </c>
      <c r="C32" s="50" t="s">
        <v>231</v>
      </c>
      <c r="D32" s="21"/>
      <c r="E32" s="21"/>
      <c r="F32" s="23"/>
      <c r="G32" s="23">
        <v>3</v>
      </c>
      <c r="H32" s="24"/>
      <c r="I32" s="23"/>
      <c r="J32" s="23"/>
      <c r="K32" s="23"/>
      <c r="L32" s="23"/>
      <c r="M32" s="23"/>
      <c r="N32" s="23"/>
      <c r="O32" s="23"/>
      <c r="P32" s="30">
        <f t="shared" si="2"/>
        <v>3</v>
      </c>
      <c r="Q32" s="30"/>
      <c r="R32" s="30">
        <f t="shared" si="3"/>
        <v>1</v>
      </c>
    </row>
    <row r="33" spans="1:18" x14ac:dyDescent="0.25">
      <c r="A33" s="50" t="s">
        <v>232</v>
      </c>
      <c r="B33" s="24" t="s">
        <v>25</v>
      </c>
      <c r="C33" s="50" t="s">
        <v>233</v>
      </c>
      <c r="D33" s="21">
        <v>3</v>
      </c>
      <c r="E33" s="21"/>
      <c r="F33" s="23"/>
      <c r="G33" s="23"/>
      <c r="H33" s="24"/>
      <c r="I33" s="23"/>
      <c r="J33" s="23"/>
      <c r="K33" s="23"/>
      <c r="L33" s="23"/>
      <c r="M33" s="23"/>
      <c r="N33" s="23"/>
      <c r="O33" s="23"/>
      <c r="P33" s="25">
        <f t="shared" si="2"/>
        <v>3</v>
      </c>
      <c r="Q33" s="25"/>
      <c r="R33" s="25">
        <f t="shared" si="3"/>
        <v>1</v>
      </c>
    </row>
    <row r="34" spans="1:18" x14ac:dyDescent="0.25">
      <c r="A34" s="61" t="s">
        <v>234</v>
      </c>
      <c r="B34" s="63" t="s">
        <v>111</v>
      </c>
      <c r="C34" s="61" t="s">
        <v>235</v>
      </c>
      <c r="D34" s="53"/>
      <c r="E34" s="53"/>
      <c r="F34" s="63"/>
      <c r="G34" s="23"/>
      <c r="H34" s="63"/>
      <c r="I34" s="63"/>
      <c r="J34" s="63"/>
      <c r="K34" s="63">
        <v>3</v>
      </c>
      <c r="L34" s="63"/>
      <c r="M34" s="63"/>
      <c r="N34" s="63"/>
      <c r="O34" s="63"/>
      <c r="P34" s="64">
        <f t="shared" si="2"/>
        <v>3</v>
      </c>
      <c r="Q34" s="64"/>
      <c r="R34" s="64">
        <f t="shared" si="3"/>
        <v>1</v>
      </c>
    </row>
    <row r="35" spans="1:18" x14ac:dyDescent="0.25">
      <c r="A35" s="45" t="s">
        <v>245</v>
      </c>
      <c r="B35" s="23" t="s">
        <v>25</v>
      </c>
      <c r="C35" s="45" t="s">
        <v>246</v>
      </c>
      <c r="D35" s="21"/>
      <c r="E35" s="21"/>
      <c r="F35" s="23"/>
      <c r="G35" s="23"/>
      <c r="H35" s="23"/>
      <c r="I35" s="23"/>
      <c r="J35" s="23"/>
      <c r="K35" s="23"/>
      <c r="L35" s="23">
        <v>3</v>
      </c>
      <c r="M35" s="23"/>
      <c r="N35" s="23"/>
      <c r="O35" s="23"/>
      <c r="P35" s="30">
        <f t="shared" si="2"/>
        <v>3</v>
      </c>
      <c r="Q35" s="30"/>
      <c r="R35" s="30">
        <f t="shared" si="3"/>
        <v>1</v>
      </c>
    </row>
    <row r="36" spans="1:18" x14ac:dyDescent="0.25">
      <c r="A36" s="50" t="s">
        <v>251</v>
      </c>
      <c r="B36" s="24" t="s">
        <v>25</v>
      </c>
      <c r="C36" s="50" t="s">
        <v>252</v>
      </c>
      <c r="D36" s="21"/>
      <c r="E36" s="21"/>
      <c r="F36" s="23"/>
      <c r="G36" s="23"/>
      <c r="H36" s="24"/>
      <c r="I36" s="23"/>
      <c r="J36" s="23"/>
      <c r="K36" s="23"/>
      <c r="L36" s="23"/>
      <c r="M36" s="23">
        <v>3</v>
      </c>
      <c r="N36" s="23"/>
      <c r="O36" s="23"/>
      <c r="P36" s="30">
        <f t="shared" si="2"/>
        <v>3</v>
      </c>
      <c r="Q36" s="30"/>
      <c r="R36" s="30">
        <f t="shared" si="3"/>
        <v>1</v>
      </c>
    </row>
    <row r="37" spans="1:18" x14ac:dyDescent="0.25">
      <c r="A37" s="50" t="s">
        <v>236</v>
      </c>
      <c r="B37" s="24" t="s">
        <v>25</v>
      </c>
      <c r="C37" s="50" t="s">
        <v>237</v>
      </c>
      <c r="D37" s="21"/>
      <c r="E37" s="21"/>
      <c r="F37" s="23"/>
      <c r="G37" s="23">
        <v>2</v>
      </c>
      <c r="H37" s="24"/>
      <c r="I37" s="23"/>
      <c r="J37" s="23"/>
      <c r="K37" s="23"/>
      <c r="L37" s="23"/>
      <c r="M37" s="23"/>
      <c r="N37" s="23"/>
      <c r="O37" s="23"/>
      <c r="P37" s="30">
        <f t="shared" si="2"/>
        <v>2</v>
      </c>
      <c r="Q37" s="30"/>
      <c r="R37" s="30">
        <f t="shared" si="3"/>
        <v>1</v>
      </c>
    </row>
    <row r="38" spans="1:18" x14ac:dyDescent="0.25">
      <c r="A38" s="50" t="s">
        <v>238</v>
      </c>
      <c r="B38" s="24" t="s">
        <v>25</v>
      </c>
      <c r="C38" s="50" t="s">
        <v>239</v>
      </c>
      <c r="D38" s="21"/>
      <c r="E38" s="21"/>
      <c r="F38" s="23">
        <v>2</v>
      </c>
      <c r="G38" s="23"/>
      <c r="H38" s="24"/>
      <c r="I38" s="23"/>
      <c r="J38" s="23"/>
      <c r="K38" s="23"/>
      <c r="L38" s="23"/>
      <c r="M38" s="23"/>
      <c r="N38" s="23"/>
      <c r="O38" s="23"/>
      <c r="P38" s="30">
        <f t="shared" si="2"/>
        <v>2</v>
      </c>
      <c r="Q38" s="30"/>
      <c r="R38" s="30">
        <f t="shared" si="3"/>
        <v>1</v>
      </c>
    </row>
    <row r="39" spans="1:18" x14ac:dyDescent="0.25">
      <c r="A39" s="45" t="s">
        <v>247</v>
      </c>
      <c r="B39" s="23" t="s">
        <v>25</v>
      </c>
      <c r="C39" s="45" t="s">
        <v>246</v>
      </c>
      <c r="D39" s="21"/>
      <c r="E39" s="21"/>
      <c r="F39" s="23"/>
      <c r="G39" s="23"/>
      <c r="H39" s="23"/>
      <c r="I39" s="23"/>
      <c r="J39" s="23"/>
      <c r="K39" s="23"/>
      <c r="L39" s="23">
        <v>2</v>
      </c>
      <c r="M39" s="23"/>
      <c r="N39" s="23"/>
      <c r="O39" s="23"/>
      <c r="P39" s="30">
        <f t="shared" si="2"/>
        <v>2</v>
      </c>
      <c r="Q39" s="30"/>
      <c r="R39" s="30">
        <f t="shared" si="3"/>
        <v>1</v>
      </c>
    </row>
    <row r="40" spans="1:18" x14ac:dyDescent="0.25">
      <c r="A40" s="50" t="s">
        <v>253</v>
      </c>
      <c r="B40" s="24" t="s">
        <v>25</v>
      </c>
      <c r="C40" s="50" t="s">
        <v>254</v>
      </c>
      <c r="D40" s="21"/>
      <c r="E40" s="21"/>
      <c r="F40" s="23"/>
      <c r="G40" s="23"/>
      <c r="H40" s="24"/>
      <c r="I40" s="23"/>
      <c r="J40" s="23"/>
      <c r="K40" s="23"/>
      <c r="L40" s="23"/>
      <c r="M40" s="23">
        <v>2</v>
      </c>
      <c r="N40" s="23"/>
      <c r="O40" s="23"/>
      <c r="P40" s="30">
        <f t="shared" si="2"/>
        <v>2</v>
      </c>
      <c r="Q40" s="30"/>
      <c r="R40" s="30">
        <f t="shared" si="3"/>
        <v>1</v>
      </c>
    </row>
    <row r="41" spans="1:18" x14ac:dyDescent="0.25">
      <c r="A41" s="50" t="s">
        <v>240</v>
      </c>
      <c r="B41" s="24" t="s">
        <v>25</v>
      </c>
      <c r="C41" s="50" t="s">
        <v>241</v>
      </c>
      <c r="D41" s="21">
        <v>1</v>
      </c>
      <c r="E41" s="21"/>
      <c r="F41" s="23"/>
      <c r="G41" s="23"/>
      <c r="H41" s="24"/>
      <c r="I41" s="23"/>
      <c r="J41" s="23"/>
      <c r="K41" s="23"/>
      <c r="L41" s="23"/>
      <c r="M41" s="23"/>
      <c r="N41" s="23"/>
      <c r="O41" s="23"/>
      <c r="P41" s="25">
        <f t="shared" si="2"/>
        <v>1</v>
      </c>
      <c r="Q41" s="25"/>
      <c r="R41" s="25">
        <f t="shared" si="3"/>
        <v>1</v>
      </c>
    </row>
    <row r="42" spans="1:18" x14ac:dyDescent="0.25">
      <c r="A42" s="50" t="s">
        <v>242</v>
      </c>
      <c r="B42" s="24" t="s">
        <v>25</v>
      </c>
      <c r="C42" s="50" t="s">
        <v>243</v>
      </c>
      <c r="D42" s="21"/>
      <c r="E42" s="21"/>
      <c r="F42" s="23"/>
      <c r="G42" s="23"/>
      <c r="H42" s="24">
        <v>1</v>
      </c>
      <c r="I42" s="23"/>
      <c r="J42" s="23"/>
      <c r="K42" s="23"/>
      <c r="L42" s="23"/>
      <c r="M42" s="23"/>
      <c r="N42" s="23"/>
      <c r="O42" s="23"/>
      <c r="P42" s="25">
        <f t="shared" si="2"/>
        <v>1</v>
      </c>
      <c r="Q42" s="25"/>
      <c r="R42" s="25">
        <f t="shared" si="3"/>
        <v>1</v>
      </c>
    </row>
    <row r="43" spans="1:18" x14ac:dyDescent="0.25">
      <c r="A43" s="61" t="s">
        <v>244</v>
      </c>
      <c r="B43" s="63" t="s">
        <v>111</v>
      </c>
      <c r="C43" s="61" t="s">
        <v>205</v>
      </c>
      <c r="D43" s="53"/>
      <c r="E43" s="53"/>
      <c r="F43" s="63"/>
      <c r="G43" s="63"/>
      <c r="H43" s="63"/>
      <c r="I43" s="63"/>
      <c r="J43" s="63"/>
      <c r="K43" s="63">
        <v>1</v>
      </c>
      <c r="L43" s="63"/>
      <c r="M43" s="63"/>
      <c r="N43" s="63"/>
      <c r="O43" s="63"/>
      <c r="P43" s="64">
        <f t="shared" si="2"/>
        <v>1</v>
      </c>
      <c r="Q43" s="64"/>
      <c r="R43" s="64">
        <f t="shared" si="3"/>
        <v>1</v>
      </c>
    </row>
    <row r="44" spans="1:18" x14ac:dyDescent="0.25">
      <c r="A44" s="45" t="s">
        <v>248</v>
      </c>
      <c r="B44" s="23" t="s">
        <v>25</v>
      </c>
      <c r="C44" s="45" t="s">
        <v>224</v>
      </c>
      <c r="D44" s="21"/>
      <c r="E44" s="21"/>
      <c r="F44" s="23"/>
      <c r="G44" s="23"/>
      <c r="H44" s="23"/>
      <c r="I44" s="23"/>
      <c r="J44" s="23"/>
      <c r="K44" s="23"/>
      <c r="L44" s="23">
        <v>1</v>
      </c>
      <c r="M44" s="23"/>
      <c r="N44" s="23"/>
      <c r="O44" s="23"/>
      <c r="P44" s="30">
        <f t="shared" si="2"/>
        <v>1</v>
      </c>
      <c r="Q44" s="30"/>
      <c r="R44" s="30">
        <f t="shared" si="3"/>
        <v>1</v>
      </c>
    </row>
    <row r="45" spans="1:18" x14ac:dyDescent="0.25">
      <c r="A45" s="50" t="s">
        <v>249</v>
      </c>
      <c r="B45" s="24" t="s">
        <v>25</v>
      </c>
      <c r="C45" s="50" t="s">
        <v>250</v>
      </c>
      <c r="D45" s="21"/>
      <c r="E45" s="21"/>
      <c r="F45" s="23"/>
      <c r="G45" s="23" t="s">
        <v>66</v>
      </c>
      <c r="H45" s="24"/>
      <c r="I45" s="23"/>
      <c r="J45" s="23"/>
      <c r="K45" s="23"/>
      <c r="L45" s="23"/>
      <c r="M45" s="23"/>
      <c r="N45" s="23"/>
      <c r="O45" s="23"/>
      <c r="P45" s="30">
        <f t="shared" si="2"/>
        <v>0</v>
      </c>
      <c r="Q45" s="30"/>
      <c r="R45" s="30">
        <f t="shared" si="3"/>
        <v>0</v>
      </c>
    </row>
    <row r="46" spans="1:18" x14ac:dyDescent="0.25">
      <c r="A46" s="69"/>
      <c r="B46" s="19"/>
      <c r="C46" s="55"/>
      <c r="D46" s="19"/>
      <c r="E46" s="19"/>
      <c r="F46" s="35"/>
      <c r="G46" s="35"/>
      <c r="H46" s="35"/>
      <c r="I46" s="35"/>
      <c r="J46" s="35"/>
      <c r="K46" s="35"/>
      <c r="L46" s="19"/>
      <c r="M46" s="19"/>
      <c r="N46" s="19"/>
      <c r="O46" s="19"/>
      <c r="P46" s="19"/>
      <c r="Q46" s="19"/>
      <c r="R46" s="19"/>
    </row>
    <row r="47" spans="1:18" x14ac:dyDescent="0.25">
      <c r="A47" s="59" t="s">
        <v>104</v>
      </c>
      <c r="B47" s="19"/>
      <c r="D47" s="19"/>
      <c r="E47" s="19"/>
      <c r="F47" s="35"/>
      <c r="G47" s="35"/>
      <c r="H47" s="35"/>
      <c r="I47" s="35"/>
      <c r="J47" s="35"/>
      <c r="K47" s="35"/>
      <c r="L47" s="19"/>
      <c r="M47" s="19"/>
      <c r="N47" s="19"/>
      <c r="O47" s="19"/>
      <c r="P47" s="19"/>
      <c r="Q47" s="19"/>
      <c r="R47" s="19"/>
    </row>
    <row r="48" spans="1:18" x14ac:dyDescent="0.25">
      <c r="A48" s="76" t="s">
        <v>255</v>
      </c>
      <c r="B48" s="24" t="s">
        <v>25</v>
      </c>
      <c r="C48" s="50" t="s">
        <v>256</v>
      </c>
      <c r="D48" s="21"/>
      <c r="E48" s="21"/>
      <c r="F48" s="23"/>
      <c r="G48" s="23">
        <v>2</v>
      </c>
      <c r="H48" s="24"/>
      <c r="I48" s="23"/>
      <c r="J48" s="23"/>
      <c r="K48" s="23"/>
      <c r="L48" s="23"/>
      <c r="M48" s="23"/>
      <c r="N48" s="23"/>
      <c r="O48" s="23"/>
      <c r="P48" s="25">
        <f t="shared" ref="P48:P50" si="4">SUM(D48:O48)</f>
        <v>2</v>
      </c>
      <c r="Q48" s="25" t="s">
        <v>27</v>
      </c>
      <c r="R48" s="25">
        <f t="shared" ref="R48:R50" si="5">COUNT(D48:O48)</f>
        <v>1</v>
      </c>
    </row>
    <row r="49" spans="1:19" x14ac:dyDescent="0.25">
      <c r="A49" s="50" t="s">
        <v>257</v>
      </c>
      <c r="B49" s="24" t="s">
        <v>25</v>
      </c>
      <c r="C49" s="50" t="s">
        <v>258</v>
      </c>
      <c r="D49" s="21"/>
      <c r="E49" s="21"/>
      <c r="F49" s="23"/>
      <c r="G49" s="23"/>
      <c r="H49" s="24">
        <v>1</v>
      </c>
      <c r="I49" s="23"/>
      <c r="J49" s="23"/>
      <c r="K49" s="23"/>
      <c r="L49" s="23"/>
      <c r="M49" s="23"/>
      <c r="N49" s="23"/>
      <c r="O49" s="23"/>
      <c r="P49" s="25">
        <f t="shared" si="4"/>
        <v>1</v>
      </c>
      <c r="Q49" s="25" t="s">
        <v>27</v>
      </c>
      <c r="R49" s="25">
        <f t="shared" si="5"/>
        <v>1</v>
      </c>
    </row>
    <row r="50" spans="1:19" x14ac:dyDescent="0.25">
      <c r="A50" s="50" t="s">
        <v>194</v>
      </c>
      <c r="B50" s="24" t="s">
        <v>25</v>
      </c>
      <c r="C50" s="50" t="s">
        <v>195</v>
      </c>
      <c r="D50" s="21"/>
      <c r="E50" s="21"/>
      <c r="F50" s="23"/>
      <c r="G50" s="23"/>
      <c r="H50" s="24"/>
      <c r="I50" s="23"/>
      <c r="J50" s="23"/>
      <c r="K50" s="23"/>
      <c r="L50" s="23"/>
      <c r="M50" s="23"/>
      <c r="N50" s="23"/>
      <c r="O50" s="23">
        <v>1</v>
      </c>
      <c r="P50" s="25">
        <f t="shared" si="4"/>
        <v>1</v>
      </c>
      <c r="Q50" s="25" t="s">
        <v>27</v>
      </c>
      <c r="R50" s="25">
        <f t="shared" si="5"/>
        <v>1</v>
      </c>
    </row>
    <row r="51" spans="1:19" x14ac:dyDescent="0.25">
      <c r="A51" s="55"/>
      <c r="B51" s="58"/>
      <c r="C51" s="55"/>
      <c r="D51" s="48"/>
      <c r="E51" s="48"/>
      <c r="F51" s="74"/>
      <c r="G51" s="74"/>
      <c r="H51" s="58"/>
      <c r="I51" s="74"/>
      <c r="J51" s="74"/>
      <c r="K51" s="74"/>
      <c r="L51" s="74"/>
      <c r="M51" s="74"/>
      <c r="N51" s="74"/>
      <c r="O51" s="101"/>
      <c r="P51" s="102"/>
      <c r="Q51" s="102"/>
      <c r="R51" s="102"/>
      <c r="S51" s="112"/>
    </row>
    <row r="52" spans="1:19" x14ac:dyDescent="0.25">
      <c r="A52" s="66"/>
      <c r="B52" s="19"/>
      <c r="D52" s="19"/>
      <c r="E52" s="19"/>
      <c r="F52" s="35"/>
      <c r="G52" s="35"/>
      <c r="H52" s="35"/>
      <c r="I52" s="35"/>
      <c r="J52" s="35"/>
      <c r="K52" s="35"/>
      <c r="L52" s="19"/>
      <c r="M52" s="35"/>
      <c r="N52" s="35"/>
      <c r="O52" s="113"/>
      <c r="P52" s="113"/>
      <c r="Q52" s="114"/>
      <c r="R52" s="114"/>
      <c r="S52" s="112"/>
    </row>
    <row r="53" spans="1:19" x14ac:dyDescent="0.25">
      <c r="A53" s="59" t="s">
        <v>46</v>
      </c>
      <c r="B53" s="19"/>
      <c r="D53" s="19"/>
      <c r="E53" s="19"/>
      <c r="F53" s="35"/>
      <c r="G53" s="35"/>
      <c r="H53" s="35"/>
      <c r="I53" s="35"/>
      <c r="J53" s="35"/>
      <c r="K53" s="35"/>
      <c r="L53" s="19"/>
      <c r="M53" s="19"/>
      <c r="N53" s="19"/>
      <c r="O53" s="19"/>
      <c r="P53" s="19"/>
      <c r="Q53" s="19"/>
      <c r="R53" s="19"/>
    </row>
    <row r="54" spans="1:19" s="69" customFormat="1" ht="11.25" x14ac:dyDescent="0.2">
      <c r="A54" s="50" t="s">
        <v>259</v>
      </c>
      <c r="B54" s="24" t="s">
        <v>25</v>
      </c>
      <c r="C54" s="50" t="s">
        <v>231</v>
      </c>
      <c r="D54" s="21"/>
      <c r="E54" s="21"/>
      <c r="F54" s="23"/>
      <c r="G54" s="23">
        <v>3</v>
      </c>
      <c r="H54" s="24"/>
      <c r="I54" s="23"/>
      <c r="J54" s="23"/>
      <c r="K54" s="23"/>
      <c r="L54" s="23"/>
      <c r="M54" s="23"/>
      <c r="N54" s="23"/>
      <c r="O54" s="23"/>
      <c r="P54" s="25">
        <f>SUM(D54:O54)</f>
        <v>3</v>
      </c>
      <c r="Q54" s="25" t="s">
        <v>27</v>
      </c>
      <c r="R54" s="25">
        <f>COUNT(D54:O54)</f>
        <v>1</v>
      </c>
    </row>
    <row r="55" spans="1:19" s="69" customFormat="1" ht="11.25" x14ac:dyDescent="0.2">
      <c r="A55" s="29" t="s">
        <v>264</v>
      </c>
      <c r="B55" s="24" t="s">
        <v>25</v>
      </c>
      <c r="C55" s="50" t="s">
        <v>241</v>
      </c>
      <c r="D55" s="21"/>
      <c r="E55" s="21"/>
      <c r="F55" s="23"/>
      <c r="G55" s="23"/>
      <c r="H55" s="24"/>
      <c r="I55" s="23"/>
      <c r="J55" s="23">
        <v>1</v>
      </c>
      <c r="K55" s="23"/>
      <c r="L55" s="23"/>
      <c r="M55" s="23"/>
      <c r="N55" s="23"/>
      <c r="O55" s="23">
        <v>2</v>
      </c>
      <c r="P55" s="25">
        <f>SUM(D55:O55)</f>
        <v>3</v>
      </c>
      <c r="Q55" s="25" t="s">
        <v>27</v>
      </c>
      <c r="R55" s="25">
        <f>COUNT(D55:O55)</f>
        <v>2</v>
      </c>
    </row>
    <row r="56" spans="1:19" x14ac:dyDescent="0.25">
      <c r="A56" s="50" t="s">
        <v>260</v>
      </c>
      <c r="B56" s="24" t="s">
        <v>25</v>
      </c>
      <c r="C56" s="50" t="s">
        <v>233</v>
      </c>
      <c r="D56" s="21">
        <v>2</v>
      </c>
      <c r="E56" s="21"/>
      <c r="F56" s="23"/>
      <c r="G56" s="23"/>
      <c r="H56" s="24"/>
      <c r="I56" s="23"/>
      <c r="J56" s="23"/>
      <c r="K56" s="23"/>
      <c r="L56" s="23"/>
      <c r="M56" s="23"/>
      <c r="N56" s="23"/>
      <c r="O56" s="23"/>
      <c r="P56" s="25">
        <f>SUM(D56:O56)</f>
        <v>2</v>
      </c>
      <c r="Q56" s="25" t="s">
        <v>27</v>
      </c>
      <c r="R56" s="25">
        <f>COUNT(D56:O56)</f>
        <v>1</v>
      </c>
    </row>
    <row r="57" spans="1:19" x14ac:dyDescent="0.25">
      <c r="A57" s="50" t="s">
        <v>261</v>
      </c>
      <c r="B57" s="24" t="s">
        <v>25</v>
      </c>
      <c r="C57" s="50" t="s">
        <v>262</v>
      </c>
      <c r="D57" s="21">
        <v>1</v>
      </c>
      <c r="E57" s="21"/>
      <c r="F57" s="23"/>
      <c r="G57" s="23">
        <v>1</v>
      </c>
      <c r="H57" s="24"/>
      <c r="I57" s="23"/>
      <c r="J57" s="23"/>
      <c r="K57" s="23"/>
      <c r="L57" s="23"/>
      <c r="M57" s="23"/>
      <c r="N57" s="23"/>
      <c r="O57" s="23"/>
      <c r="P57" s="25">
        <f>SUM(D57:O57)</f>
        <v>2</v>
      </c>
      <c r="Q57" s="25" t="s">
        <v>27</v>
      </c>
      <c r="R57" s="25">
        <f>COUNT(D57:O57)</f>
        <v>2</v>
      </c>
    </row>
    <row r="58" spans="1:19" x14ac:dyDescent="0.25">
      <c r="A58" s="50" t="s">
        <v>263</v>
      </c>
      <c r="B58" s="24" t="s">
        <v>25</v>
      </c>
      <c r="C58" s="50" t="s">
        <v>252</v>
      </c>
      <c r="D58" s="21">
        <v>1</v>
      </c>
      <c r="E58" s="21"/>
      <c r="F58" s="23"/>
      <c r="G58" s="23"/>
      <c r="H58" s="24"/>
      <c r="I58" s="23"/>
      <c r="J58" s="23"/>
      <c r="K58" s="23"/>
      <c r="L58" s="23"/>
      <c r="M58" s="23">
        <v>1</v>
      </c>
      <c r="N58" s="23"/>
      <c r="O58" s="23"/>
      <c r="P58" s="25">
        <f>SUM(D58:O58)</f>
        <v>2</v>
      </c>
      <c r="Q58" s="25" t="s">
        <v>27</v>
      </c>
      <c r="R58" s="25">
        <f>COUNT(D58:O58)</f>
        <v>2</v>
      </c>
    </row>
  </sheetData>
  <sortState xmlns:xlrd2="http://schemas.microsoft.com/office/spreadsheetml/2017/richdata2" ref="A54:R58">
    <sortCondition descending="1" ref="P54:P58"/>
  </sortState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K48"/>
  <sheetViews>
    <sheetView showGridLines="0" zoomScaleNormal="100" workbookViewId="0">
      <selection activeCell="C6" sqref="C6"/>
    </sheetView>
  </sheetViews>
  <sheetFormatPr defaultRowHeight="15" x14ac:dyDescent="0.25"/>
  <cols>
    <col min="1" max="1" width="23.42578125" style="26" customWidth="1"/>
    <col min="2" max="2" width="7.85546875" style="2" customWidth="1"/>
    <col min="3" max="3" width="11.7109375" style="1" customWidth="1"/>
    <col min="4" max="12" width="8.28515625" style="1" customWidth="1"/>
    <col min="13" max="15" width="8.28515625" style="3" customWidth="1"/>
    <col min="16" max="1025" width="9.140625" style="26" customWidth="1"/>
  </cols>
  <sheetData>
    <row r="1" spans="1:18" s="1" customFormat="1" ht="15" customHeight="1" x14ac:dyDescent="0.2">
      <c r="A1" s="4"/>
      <c r="B1" s="5"/>
      <c r="C1" s="6"/>
      <c r="D1" s="7" t="s">
        <v>0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5</v>
      </c>
      <c r="J1" s="7" t="s">
        <v>6</v>
      </c>
      <c r="K1" s="7" t="s">
        <v>7</v>
      </c>
      <c r="L1" s="7" t="s">
        <v>8</v>
      </c>
      <c r="M1" s="7" t="s">
        <v>9</v>
      </c>
      <c r="N1" s="7" t="s">
        <v>10</v>
      </c>
      <c r="O1" s="7" t="s">
        <v>11</v>
      </c>
      <c r="P1" s="253" t="s">
        <v>12</v>
      </c>
      <c r="Q1" s="254" t="s">
        <v>13</v>
      </c>
      <c r="R1" s="255" t="s">
        <v>14</v>
      </c>
    </row>
    <row r="2" spans="1:18" s="1" customFormat="1" ht="57.75" customHeight="1" x14ac:dyDescent="0.2">
      <c r="A2" s="8" t="s">
        <v>265</v>
      </c>
      <c r="B2" s="9"/>
      <c r="C2" s="10"/>
      <c r="D2" s="11" t="s">
        <v>16</v>
      </c>
      <c r="E2" s="11" t="s">
        <v>17</v>
      </c>
      <c r="F2" s="11" t="s">
        <v>17</v>
      </c>
      <c r="G2" s="11" t="s">
        <v>18</v>
      </c>
      <c r="H2" s="11" t="s">
        <v>16</v>
      </c>
      <c r="I2" s="12" t="s">
        <v>19</v>
      </c>
      <c r="J2" s="11" t="s">
        <v>17</v>
      </c>
      <c r="K2" s="11" t="s">
        <v>16</v>
      </c>
      <c r="L2" s="11" t="s">
        <v>17</v>
      </c>
      <c r="M2" s="11" t="s">
        <v>16</v>
      </c>
      <c r="N2" s="12" t="s">
        <v>19</v>
      </c>
      <c r="O2" s="11" t="s">
        <v>17</v>
      </c>
      <c r="P2" s="253"/>
      <c r="Q2" s="254"/>
      <c r="R2" s="255"/>
    </row>
    <row r="3" spans="1:18" s="1" customFormat="1" ht="12" x14ac:dyDescent="0.2">
      <c r="A3" s="43" t="s">
        <v>20</v>
      </c>
      <c r="B3" s="16" t="s">
        <v>21</v>
      </c>
      <c r="C3" s="44" t="s">
        <v>22</v>
      </c>
      <c r="D3" s="16">
        <v>1</v>
      </c>
      <c r="E3" s="16">
        <v>2</v>
      </c>
      <c r="F3" s="17">
        <v>3</v>
      </c>
      <c r="G3" s="17">
        <v>4</v>
      </c>
      <c r="H3" s="17">
        <v>5</v>
      </c>
      <c r="I3" s="17">
        <v>6</v>
      </c>
      <c r="J3" s="17">
        <v>7</v>
      </c>
      <c r="K3" s="17">
        <v>8</v>
      </c>
      <c r="L3" s="17">
        <v>9</v>
      </c>
      <c r="M3" s="17">
        <v>10</v>
      </c>
      <c r="N3" s="17">
        <v>11</v>
      </c>
      <c r="O3" s="17">
        <v>12</v>
      </c>
      <c r="P3" s="253"/>
      <c r="Q3" s="254"/>
      <c r="R3" s="255"/>
    </row>
    <row r="4" spans="1:18" s="1" customFormat="1" x14ac:dyDescent="0.25">
      <c r="A4" s="18" t="s">
        <v>31</v>
      </c>
      <c r="B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"/>
      <c r="R4" s="2"/>
    </row>
    <row r="5" spans="1:18" x14ac:dyDescent="0.25">
      <c r="A5" s="199" t="s">
        <v>266</v>
      </c>
      <c r="B5" s="23" t="s">
        <v>25</v>
      </c>
      <c r="C5" s="22" t="s">
        <v>477</v>
      </c>
      <c r="D5" s="21">
        <v>2</v>
      </c>
      <c r="E5" s="21">
        <v>2</v>
      </c>
      <c r="F5" s="23">
        <v>3</v>
      </c>
      <c r="G5" s="23"/>
      <c r="H5" s="24">
        <v>3</v>
      </c>
      <c r="I5" s="23"/>
      <c r="J5" s="23">
        <v>9</v>
      </c>
      <c r="K5" s="23"/>
      <c r="L5" s="23">
        <v>3</v>
      </c>
      <c r="M5" s="23">
        <v>1</v>
      </c>
      <c r="N5" s="23"/>
      <c r="O5" s="23">
        <v>6</v>
      </c>
      <c r="P5" s="25">
        <f t="shared" ref="P5:P16" si="0">SUM(D5:O5)</f>
        <v>29</v>
      </c>
      <c r="Q5" s="25">
        <f>+P5-M5-D5</f>
        <v>26</v>
      </c>
      <c r="R5" s="25">
        <f t="shared" ref="R5:R16" si="1">COUNT(D5:O5)</f>
        <v>8</v>
      </c>
    </row>
    <row r="6" spans="1:18" x14ac:dyDescent="0.25">
      <c r="A6" s="73" t="s">
        <v>267</v>
      </c>
      <c r="B6" s="23" t="s">
        <v>25</v>
      </c>
      <c r="C6" s="22" t="s">
        <v>268</v>
      </c>
      <c r="D6" s="21">
        <v>1</v>
      </c>
      <c r="E6" s="21"/>
      <c r="F6" s="23"/>
      <c r="G6" s="23">
        <v>3</v>
      </c>
      <c r="H6" s="24">
        <v>2</v>
      </c>
      <c r="I6" s="23"/>
      <c r="J6" s="23">
        <v>7</v>
      </c>
      <c r="K6" s="23">
        <v>4</v>
      </c>
      <c r="L6" s="23"/>
      <c r="M6" s="23"/>
      <c r="N6" s="23"/>
      <c r="O6" s="23">
        <v>2</v>
      </c>
      <c r="P6" s="25">
        <f t="shared" si="0"/>
        <v>19</v>
      </c>
      <c r="Q6" s="25">
        <f>+P6</f>
        <v>19</v>
      </c>
      <c r="R6" s="25">
        <f t="shared" si="1"/>
        <v>6</v>
      </c>
    </row>
    <row r="7" spans="1:18" x14ac:dyDescent="0.25">
      <c r="A7" s="73" t="s">
        <v>269</v>
      </c>
      <c r="B7" s="28" t="s">
        <v>25</v>
      </c>
      <c r="C7" s="22" t="s">
        <v>270</v>
      </c>
      <c r="D7" s="21"/>
      <c r="E7" s="21"/>
      <c r="F7" s="23"/>
      <c r="G7" s="23"/>
      <c r="H7" s="24"/>
      <c r="I7" s="23"/>
      <c r="J7" s="23">
        <v>8</v>
      </c>
      <c r="K7" s="23"/>
      <c r="L7" s="23"/>
      <c r="M7" s="23"/>
      <c r="N7" s="23"/>
      <c r="O7" s="23">
        <v>4</v>
      </c>
      <c r="P7" s="25">
        <f t="shared" si="0"/>
        <v>12</v>
      </c>
      <c r="Q7" s="25"/>
      <c r="R7" s="25">
        <f t="shared" si="1"/>
        <v>2</v>
      </c>
    </row>
    <row r="8" spans="1:18" x14ac:dyDescent="0.25">
      <c r="A8" s="73" t="s">
        <v>275</v>
      </c>
      <c r="B8" s="28" t="s">
        <v>25</v>
      </c>
      <c r="C8" s="22" t="s">
        <v>276</v>
      </c>
      <c r="D8" s="21"/>
      <c r="E8" s="21"/>
      <c r="F8" s="23"/>
      <c r="G8" s="23"/>
      <c r="H8" s="24"/>
      <c r="I8" s="23"/>
      <c r="J8" s="23">
        <v>6</v>
      </c>
      <c r="K8" s="23"/>
      <c r="L8" s="23">
        <v>1</v>
      </c>
      <c r="M8" s="23"/>
      <c r="N8" s="23"/>
      <c r="O8" s="23">
        <v>5</v>
      </c>
      <c r="P8" s="25">
        <f t="shared" si="0"/>
        <v>12</v>
      </c>
      <c r="Q8" s="25"/>
      <c r="R8" s="25">
        <f t="shared" si="1"/>
        <v>3</v>
      </c>
    </row>
    <row r="9" spans="1:18" x14ac:dyDescent="0.25">
      <c r="A9" s="77" t="s">
        <v>281</v>
      </c>
      <c r="B9" s="53" t="s">
        <v>111</v>
      </c>
      <c r="C9" s="62" t="s">
        <v>282</v>
      </c>
      <c r="D9" s="53"/>
      <c r="E9" s="53"/>
      <c r="F9" s="63"/>
      <c r="G9" s="63"/>
      <c r="H9" s="63"/>
      <c r="I9" s="63"/>
      <c r="J9" s="63"/>
      <c r="K9" s="63">
        <v>2</v>
      </c>
      <c r="L9" s="63"/>
      <c r="M9" s="63">
        <v>2</v>
      </c>
      <c r="N9" s="63"/>
      <c r="O9" s="63">
        <v>8</v>
      </c>
      <c r="P9" s="64">
        <f t="shared" si="0"/>
        <v>12</v>
      </c>
      <c r="Q9" s="64"/>
      <c r="R9" s="64">
        <f t="shared" si="1"/>
        <v>3</v>
      </c>
    </row>
    <row r="10" spans="1:18" x14ac:dyDescent="0.25">
      <c r="A10" s="73" t="s">
        <v>279</v>
      </c>
      <c r="B10" s="28" t="s">
        <v>25</v>
      </c>
      <c r="C10" s="22" t="s">
        <v>280</v>
      </c>
      <c r="D10" s="21"/>
      <c r="E10" s="21"/>
      <c r="F10" s="23"/>
      <c r="G10" s="23"/>
      <c r="H10" s="24"/>
      <c r="I10" s="23"/>
      <c r="J10" s="23">
        <v>3</v>
      </c>
      <c r="K10" s="23"/>
      <c r="L10" s="23">
        <v>2</v>
      </c>
      <c r="M10" s="23"/>
      <c r="N10" s="23"/>
      <c r="O10" s="23">
        <v>3</v>
      </c>
      <c r="P10" s="25">
        <f t="shared" si="0"/>
        <v>8</v>
      </c>
      <c r="Q10" s="25"/>
      <c r="R10" s="25">
        <f t="shared" si="1"/>
        <v>3</v>
      </c>
    </row>
    <row r="11" spans="1:18" x14ac:dyDescent="0.25">
      <c r="A11" s="73" t="s">
        <v>271</v>
      </c>
      <c r="B11" s="23" t="s">
        <v>25</v>
      </c>
      <c r="C11" s="22" t="s">
        <v>272</v>
      </c>
      <c r="D11" s="21">
        <v>3</v>
      </c>
      <c r="E11" s="21">
        <v>4</v>
      </c>
      <c r="F11" s="23"/>
      <c r="G11" s="23"/>
      <c r="H11" s="24" t="s">
        <v>30</v>
      </c>
      <c r="I11" s="23"/>
      <c r="J11" s="23"/>
      <c r="K11" s="23"/>
      <c r="L11" s="23"/>
      <c r="M11" s="23"/>
      <c r="N11" s="23"/>
      <c r="O11" s="23"/>
      <c r="P11" s="25">
        <f t="shared" si="0"/>
        <v>7</v>
      </c>
      <c r="Q11" s="25"/>
      <c r="R11" s="25">
        <f t="shared" si="1"/>
        <v>2</v>
      </c>
    </row>
    <row r="12" spans="1:18" x14ac:dyDescent="0.25">
      <c r="A12" s="73" t="s">
        <v>273</v>
      </c>
      <c r="B12" s="23" t="s">
        <v>25</v>
      </c>
      <c r="C12" s="22" t="s">
        <v>274</v>
      </c>
      <c r="D12" s="21"/>
      <c r="E12" s="21">
        <v>3</v>
      </c>
      <c r="F12" s="23"/>
      <c r="G12" s="23">
        <v>4</v>
      </c>
      <c r="H12" s="24"/>
      <c r="I12" s="23"/>
      <c r="J12" s="23"/>
      <c r="K12" s="23"/>
      <c r="L12" s="23"/>
      <c r="M12" s="23"/>
      <c r="N12" s="23"/>
      <c r="O12" s="23"/>
      <c r="P12" s="25">
        <f t="shared" si="0"/>
        <v>7</v>
      </c>
      <c r="Q12" s="25"/>
      <c r="R12" s="25">
        <f t="shared" si="1"/>
        <v>2</v>
      </c>
    </row>
    <row r="13" spans="1:18" x14ac:dyDescent="0.25">
      <c r="A13" s="77" t="s">
        <v>277</v>
      </c>
      <c r="B13" s="53" t="s">
        <v>111</v>
      </c>
      <c r="C13" s="62" t="s">
        <v>278</v>
      </c>
      <c r="D13" s="53"/>
      <c r="E13" s="53"/>
      <c r="F13" s="63"/>
      <c r="G13" s="63"/>
      <c r="H13" s="63"/>
      <c r="I13" s="63"/>
      <c r="J13" s="63">
        <v>5</v>
      </c>
      <c r="K13" s="63"/>
      <c r="L13" s="63"/>
      <c r="M13" s="63"/>
      <c r="N13" s="63"/>
      <c r="O13" s="63"/>
      <c r="P13" s="64">
        <f t="shared" si="0"/>
        <v>5</v>
      </c>
      <c r="Q13" s="64"/>
      <c r="R13" s="64">
        <f t="shared" si="1"/>
        <v>1</v>
      </c>
    </row>
    <row r="14" spans="1:18" x14ac:dyDescent="0.25">
      <c r="A14" s="73" t="s">
        <v>283</v>
      </c>
      <c r="B14" s="28" t="s">
        <v>25</v>
      </c>
      <c r="C14" s="22" t="s">
        <v>284</v>
      </c>
      <c r="D14" s="21"/>
      <c r="E14" s="21">
        <v>1</v>
      </c>
      <c r="F14" s="23"/>
      <c r="G14" s="23"/>
      <c r="H14" s="24"/>
      <c r="I14" s="23"/>
      <c r="J14" s="23"/>
      <c r="K14" s="23"/>
      <c r="L14" s="23"/>
      <c r="M14" s="23">
        <v>3</v>
      </c>
      <c r="N14" s="23"/>
      <c r="O14" s="23"/>
      <c r="P14" s="25">
        <f t="shared" si="0"/>
        <v>4</v>
      </c>
      <c r="Q14" s="25"/>
      <c r="R14" s="25">
        <f t="shared" si="1"/>
        <v>2</v>
      </c>
    </row>
    <row r="15" spans="1:18" x14ac:dyDescent="0.25">
      <c r="A15" s="73" t="s">
        <v>285</v>
      </c>
      <c r="B15" s="28" t="s">
        <v>25</v>
      </c>
      <c r="C15" s="22" t="s">
        <v>144</v>
      </c>
      <c r="D15" s="21"/>
      <c r="E15" s="21"/>
      <c r="F15" s="23"/>
      <c r="G15" s="23"/>
      <c r="H15" s="24"/>
      <c r="I15" s="23"/>
      <c r="J15" s="23">
        <v>1</v>
      </c>
      <c r="K15" s="23"/>
      <c r="L15" s="23"/>
      <c r="M15" s="23"/>
      <c r="N15" s="23"/>
      <c r="O15" s="23"/>
      <c r="P15" s="25">
        <f t="shared" si="0"/>
        <v>1</v>
      </c>
      <c r="Q15" s="25"/>
      <c r="R15" s="25">
        <f t="shared" si="1"/>
        <v>1</v>
      </c>
    </row>
    <row r="16" spans="1:18" x14ac:dyDescent="0.25">
      <c r="A16" s="73"/>
      <c r="B16" s="28"/>
      <c r="C16" s="22"/>
      <c r="D16" s="21"/>
      <c r="E16" s="21"/>
      <c r="F16" s="23"/>
      <c r="G16" s="23"/>
      <c r="H16" s="24"/>
      <c r="I16" s="23"/>
      <c r="J16" s="23"/>
      <c r="K16" s="23"/>
      <c r="L16" s="23"/>
      <c r="M16" s="23"/>
      <c r="N16" s="23"/>
      <c r="O16" s="23"/>
      <c r="P16" s="25">
        <f t="shared" si="0"/>
        <v>0</v>
      </c>
      <c r="Q16" s="25"/>
      <c r="R16" s="25">
        <f t="shared" si="1"/>
        <v>0</v>
      </c>
    </row>
    <row r="17" spans="1:18" x14ac:dyDescent="0.25">
      <c r="A17" s="66"/>
      <c r="B17" s="19"/>
      <c r="D17" s="19"/>
      <c r="E17" s="19"/>
      <c r="F17" s="35"/>
      <c r="G17" s="35"/>
      <c r="H17" s="35"/>
      <c r="I17" s="35"/>
      <c r="J17" s="35"/>
      <c r="K17" s="35"/>
      <c r="L17" s="35"/>
      <c r="M17" s="19"/>
      <c r="N17" s="19"/>
      <c r="O17" s="19"/>
      <c r="P17" s="48"/>
      <c r="Q17" s="48"/>
      <c r="R17" s="48"/>
    </row>
    <row r="18" spans="1:18" x14ac:dyDescent="0.25">
      <c r="A18" s="59" t="s">
        <v>23</v>
      </c>
      <c r="B18" s="19"/>
      <c r="D18" s="19"/>
      <c r="E18" s="19"/>
      <c r="F18" s="35"/>
      <c r="G18" s="35"/>
      <c r="H18" s="35"/>
      <c r="I18" s="35"/>
      <c r="J18" s="35"/>
      <c r="K18" s="35"/>
      <c r="L18" s="35"/>
      <c r="M18" s="19"/>
      <c r="N18" s="19"/>
      <c r="O18" s="19"/>
      <c r="P18" s="48"/>
      <c r="Q18" s="48"/>
      <c r="R18" s="48"/>
    </row>
    <row r="19" spans="1:18" s="57" customFormat="1" ht="11.25" x14ac:dyDescent="0.2">
      <c r="A19" s="199" t="s">
        <v>286</v>
      </c>
      <c r="B19" s="23" t="s">
        <v>25</v>
      </c>
      <c r="C19" s="22" t="s">
        <v>29</v>
      </c>
      <c r="D19" s="21"/>
      <c r="E19" s="21">
        <v>1</v>
      </c>
      <c r="F19" s="23">
        <v>2</v>
      </c>
      <c r="G19" s="23"/>
      <c r="H19" s="24">
        <v>3</v>
      </c>
      <c r="I19" s="23"/>
      <c r="J19" s="23">
        <v>4</v>
      </c>
      <c r="K19" s="23">
        <v>5</v>
      </c>
      <c r="L19" s="23">
        <v>4</v>
      </c>
      <c r="M19" s="23">
        <v>5</v>
      </c>
      <c r="N19" s="23"/>
      <c r="O19" s="23">
        <v>7</v>
      </c>
      <c r="P19" s="25">
        <f t="shared" ref="P19:P32" si="2">SUM(D19:O19)</f>
        <v>31</v>
      </c>
      <c r="Q19" s="25">
        <f>+P19-E19-F19</f>
        <v>28</v>
      </c>
      <c r="R19" s="25">
        <f t="shared" ref="R19:R32" si="3">COUNT(D19:O19)</f>
        <v>8</v>
      </c>
    </row>
    <row r="20" spans="1:18" s="31" customFormat="1" ht="13.5" hidden="1" customHeight="1" x14ac:dyDescent="0.2">
      <c r="A20" s="73" t="s">
        <v>287</v>
      </c>
      <c r="B20" s="28" t="s">
        <v>25</v>
      </c>
      <c r="C20" s="22" t="s">
        <v>288</v>
      </c>
      <c r="D20" s="21"/>
      <c r="E20" s="21"/>
      <c r="F20" s="23"/>
      <c r="G20" s="23"/>
      <c r="H20" s="24"/>
      <c r="I20" s="23"/>
      <c r="J20" s="23"/>
      <c r="K20" s="23"/>
      <c r="L20" s="23"/>
      <c r="M20" s="23"/>
      <c r="N20" s="23"/>
      <c r="O20" s="23"/>
      <c r="P20" s="25">
        <f t="shared" si="2"/>
        <v>0</v>
      </c>
      <c r="Q20" s="25"/>
      <c r="R20" s="25">
        <f t="shared" si="3"/>
        <v>0</v>
      </c>
    </row>
    <row r="21" spans="1:18" s="31" customFormat="1" ht="13.5" hidden="1" customHeight="1" x14ac:dyDescent="0.2">
      <c r="A21" s="73" t="s">
        <v>289</v>
      </c>
      <c r="B21" s="28" t="s">
        <v>25</v>
      </c>
      <c r="C21" s="22" t="s">
        <v>290</v>
      </c>
      <c r="D21" s="21"/>
      <c r="E21" s="21"/>
      <c r="F21" s="23"/>
      <c r="G21" s="23"/>
      <c r="H21" s="24"/>
      <c r="I21" s="23"/>
      <c r="J21" s="23"/>
      <c r="K21" s="23"/>
      <c r="L21" s="23"/>
      <c r="M21" s="23"/>
      <c r="N21" s="23"/>
      <c r="O21" s="23"/>
      <c r="P21" s="25">
        <f t="shared" si="2"/>
        <v>0</v>
      </c>
      <c r="Q21" s="25"/>
      <c r="R21" s="25">
        <f t="shared" si="3"/>
        <v>0</v>
      </c>
    </row>
    <row r="22" spans="1:18" s="31" customFormat="1" ht="12.75" hidden="1" customHeight="1" x14ac:dyDescent="0.2">
      <c r="A22" s="73" t="s">
        <v>213</v>
      </c>
      <c r="B22" s="28" t="s">
        <v>25</v>
      </c>
      <c r="C22" s="22" t="s">
        <v>291</v>
      </c>
      <c r="D22" s="21"/>
      <c r="E22" s="21"/>
      <c r="F22" s="23"/>
      <c r="G22" s="23"/>
      <c r="H22" s="24"/>
      <c r="I22" s="23"/>
      <c r="J22" s="23"/>
      <c r="K22" s="23"/>
      <c r="L22" s="23"/>
      <c r="M22" s="23"/>
      <c r="N22" s="23"/>
      <c r="O22" s="23"/>
      <c r="P22" s="25">
        <f t="shared" si="2"/>
        <v>0</v>
      </c>
      <c r="Q22" s="25"/>
      <c r="R22" s="25">
        <f t="shared" si="3"/>
        <v>0</v>
      </c>
    </row>
    <row r="23" spans="1:18" s="31" customFormat="1" ht="12.75" hidden="1" customHeight="1" x14ac:dyDescent="0.2">
      <c r="A23" s="73" t="s">
        <v>286</v>
      </c>
      <c r="B23" s="28" t="s">
        <v>25</v>
      </c>
      <c r="C23" s="22" t="s">
        <v>29</v>
      </c>
      <c r="D23" s="21"/>
      <c r="E23" s="21"/>
      <c r="F23" s="23"/>
      <c r="G23" s="23"/>
      <c r="H23" s="24"/>
      <c r="I23" s="23"/>
      <c r="J23" s="23"/>
      <c r="K23" s="23"/>
      <c r="L23" s="23"/>
      <c r="M23" s="23"/>
      <c r="N23" s="23"/>
      <c r="O23" s="23"/>
      <c r="P23" s="25">
        <f t="shared" si="2"/>
        <v>0</v>
      </c>
      <c r="Q23" s="25"/>
      <c r="R23" s="25">
        <f t="shared" si="3"/>
        <v>0</v>
      </c>
    </row>
    <row r="24" spans="1:18" hidden="1" x14ac:dyDescent="0.25">
      <c r="A24" s="73" t="s">
        <v>292</v>
      </c>
      <c r="B24" s="28" t="s">
        <v>25</v>
      </c>
      <c r="C24" s="29" t="s">
        <v>293</v>
      </c>
      <c r="D24" s="21"/>
      <c r="E24" s="21"/>
      <c r="F24" s="23"/>
      <c r="G24" s="23"/>
      <c r="H24" s="24"/>
      <c r="I24" s="23"/>
      <c r="J24" s="23"/>
      <c r="K24" s="23"/>
      <c r="L24" s="23"/>
      <c r="M24" s="23"/>
      <c r="N24" s="23"/>
      <c r="O24" s="23"/>
      <c r="P24" s="25">
        <f t="shared" si="2"/>
        <v>0</v>
      </c>
      <c r="Q24" s="25"/>
      <c r="R24" s="25">
        <f t="shared" si="3"/>
        <v>0</v>
      </c>
    </row>
    <row r="25" spans="1:18" s="31" customFormat="1" ht="11.25" hidden="1" x14ac:dyDescent="0.2">
      <c r="A25" s="73" t="s">
        <v>294</v>
      </c>
      <c r="B25" s="28" t="s">
        <v>25</v>
      </c>
      <c r="C25" s="22"/>
      <c r="D25" s="21"/>
      <c r="E25" s="21"/>
      <c r="F25" s="23"/>
      <c r="G25" s="23"/>
      <c r="H25" s="24"/>
      <c r="I25" s="23"/>
      <c r="J25" s="23"/>
      <c r="K25" s="23"/>
      <c r="L25" s="23"/>
      <c r="M25" s="23"/>
      <c r="N25" s="23"/>
      <c r="O25" s="23"/>
      <c r="P25" s="25">
        <f t="shared" si="2"/>
        <v>0</v>
      </c>
      <c r="Q25" s="25"/>
      <c r="R25" s="25">
        <f t="shared" si="3"/>
        <v>0</v>
      </c>
    </row>
    <row r="26" spans="1:18" s="31" customFormat="1" ht="11.25" x14ac:dyDescent="0.2">
      <c r="A26" s="73" t="s">
        <v>295</v>
      </c>
      <c r="B26" s="28" t="s">
        <v>25</v>
      </c>
      <c r="C26" s="22" t="s">
        <v>296</v>
      </c>
      <c r="D26" s="21">
        <v>3</v>
      </c>
      <c r="E26" s="21">
        <v>3</v>
      </c>
      <c r="F26" s="23">
        <v>1</v>
      </c>
      <c r="G26" s="23">
        <v>2</v>
      </c>
      <c r="H26" s="24">
        <v>1</v>
      </c>
      <c r="I26" s="23"/>
      <c r="J26" s="23"/>
      <c r="K26" s="23">
        <v>3</v>
      </c>
      <c r="L26" s="23">
        <v>3</v>
      </c>
      <c r="M26" s="23">
        <v>3</v>
      </c>
      <c r="N26" s="23"/>
      <c r="O26" s="23" t="s">
        <v>36</v>
      </c>
      <c r="P26" s="25">
        <f t="shared" si="2"/>
        <v>19</v>
      </c>
      <c r="Q26" s="25">
        <f>+P26-F26-H26</f>
        <v>17</v>
      </c>
      <c r="R26" s="25">
        <f t="shared" si="3"/>
        <v>8</v>
      </c>
    </row>
    <row r="27" spans="1:18" s="31" customFormat="1" ht="11.25" x14ac:dyDescent="0.2">
      <c r="A27" s="73" t="s">
        <v>299</v>
      </c>
      <c r="B27" s="23" t="s">
        <v>25</v>
      </c>
      <c r="C27" s="22" t="s">
        <v>252</v>
      </c>
      <c r="D27" s="21">
        <v>1</v>
      </c>
      <c r="E27" s="21">
        <v>2</v>
      </c>
      <c r="F27" s="23"/>
      <c r="G27" s="23">
        <v>1</v>
      </c>
      <c r="H27" s="24">
        <v>2</v>
      </c>
      <c r="I27" s="23"/>
      <c r="J27" s="23"/>
      <c r="K27" s="23"/>
      <c r="L27" s="23">
        <v>2</v>
      </c>
      <c r="M27" s="23">
        <v>4</v>
      </c>
      <c r="N27" s="23"/>
      <c r="O27" s="23"/>
      <c r="P27" s="25">
        <f t="shared" si="2"/>
        <v>12</v>
      </c>
      <c r="Q27" s="25">
        <f>+P27</f>
        <v>12</v>
      </c>
      <c r="R27" s="25">
        <f t="shared" si="3"/>
        <v>6</v>
      </c>
    </row>
    <row r="28" spans="1:18" s="31" customFormat="1" ht="11.25" x14ac:dyDescent="0.2">
      <c r="A28" s="73" t="s">
        <v>297</v>
      </c>
      <c r="B28" s="28" t="s">
        <v>25</v>
      </c>
      <c r="C28" s="22" t="s">
        <v>298</v>
      </c>
      <c r="D28" s="21">
        <v>2</v>
      </c>
      <c r="E28" s="21"/>
      <c r="F28" s="23"/>
      <c r="G28" s="23"/>
      <c r="H28" s="24"/>
      <c r="I28" s="23"/>
      <c r="J28" s="23"/>
      <c r="K28" s="23">
        <v>6</v>
      </c>
      <c r="L28" s="23" t="s">
        <v>173</v>
      </c>
      <c r="M28" s="23">
        <v>6</v>
      </c>
      <c r="N28" s="23"/>
      <c r="O28" s="23"/>
      <c r="P28" s="25">
        <f t="shared" si="2"/>
        <v>14</v>
      </c>
      <c r="Q28" s="25"/>
      <c r="R28" s="25">
        <f t="shared" si="3"/>
        <v>3</v>
      </c>
    </row>
    <row r="29" spans="1:18" s="31" customFormat="1" ht="11.25" x14ac:dyDescent="0.2">
      <c r="A29" s="73" t="s">
        <v>300</v>
      </c>
      <c r="B29" s="23" t="s">
        <v>25</v>
      </c>
      <c r="C29" s="22" t="s">
        <v>301</v>
      </c>
      <c r="D29" s="21"/>
      <c r="E29" s="21"/>
      <c r="F29" s="23"/>
      <c r="G29" s="23"/>
      <c r="H29" s="24"/>
      <c r="I29" s="23"/>
      <c r="J29" s="23">
        <v>2</v>
      </c>
      <c r="K29" s="23"/>
      <c r="L29" s="23"/>
      <c r="M29" s="23"/>
      <c r="N29" s="23"/>
      <c r="O29" s="23"/>
      <c r="P29" s="25">
        <f t="shared" si="2"/>
        <v>2</v>
      </c>
      <c r="Q29" s="25"/>
      <c r="R29" s="25">
        <f t="shared" si="3"/>
        <v>1</v>
      </c>
    </row>
    <row r="30" spans="1:18" s="31" customFormat="1" ht="11.25" x14ac:dyDescent="0.2">
      <c r="A30" s="73" t="s">
        <v>304</v>
      </c>
      <c r="B30" s="23"/>
      <c r="C30" s="22"/>
      <c r="D30" s="21"/>
      <c r="E30" s="21"/>
      <c r="F30" s="23"/>
      <c r="G30" s="23"/>
      <c r="H30" s="24"/>
      <c r="I30" s="23"/>
      <c r="J30" s="23"/>
      <c r="K30" s="23"/>
      <c r="L30" s="23"/>
      <c r="M30" s="23">
        <v>2</v>
      </c>
      <c r="N30" s="23"/>
      <c r="O30" s="23"/>
      <c r="P30" s="25">
        <f t="shared" si="2"/>
        <v>2</v>
      </c>
      <c r="Q30" s="25"/>
      <c r="R30" s="25">
        <f t="shared" si="3"/>
        <v>1</v>
      </c>
    </row>
    <row r="31" spans="1:18" s="31" customFormat="1" ht="11.25" x14ac:dyDescent="0.2">
      <c r="A31" s="73" t="s">
        <v>302</v>
      </c>
      <c r="B31" s="23" t="s">
        <v>25</v>
      </c>
      <c r="C31" s="22" t="s">
        <v>303</v>
      </c>
      <c r="D31" s="21"/>
      <c r="E31" s="21"/>
      <c r="F31" s="23"/>
      <c r="G31" s="23"/>
      <c r="H31" s="24"/>
      <c r="I31" s="23"/>
      <c r="J31" s="23"/>
      <c r="K31" s="23">
        <v>1</v>
      </c>
      <c r="L31" s="23"/>
      <c r="M31" s="23"/>
      <c r="N31" s="23"/>
      <c r="O31" s="23"/>
      <c r="P31" s="25">
        <f t="shared" si="2"/>
        <v>1</v>
      </c>
      <c r="Q31" s="25"/>
      <c r="R31" s="25">
        <f t="shared" si="3"/>
        <v>1</v>
      </c>
    </row>
    <row r="32" spans="1:18" s="31" customFormat="1" ht="11.25" x14ac:dyDescent="0.2">
      <c r="A32" s="77" t="s">
        <v>305</v>
      </c>
      <c r="B32" s="63" t="s">
        <v>111</v>
      </c>
      <c r="C32" s="62" t="s">
        <v>306</v>
      </c>
      <c r="D32" s="53"/>
      <c r="E32" s="53"/>
      <c r="F32" s="63"/>
      <c r="G32" s="63"/>
      <c r="H32" s="63"/>
      <c r="I32" s="63"/>
      <c r="J32" s="63"/>
      <c r="K32" s="63"/>
      <c r="L32" s="63"/>
      <c r="M32" s="63">
        <v>1</v>
      </c>
      <c r="N32" s="63"/>
      <c r="O32" s="63"/>
      <c r="P32" s="64">
        <f t="shared" si="2"/>
        <v>1</v>
      </c>
      <c r="Q32" s="64"/>
      <c r="R32" s="64">
        <f t="shared" si="3"/>
        <v>1</v>
      </c>
    </row>
    <row r="33" spans="1:18" x14ac:dyDescent="0.25">
      <c r="A33" s="66"/>
      <c r="B33" s="19"/>
      <c r="F33" s="47"/>
      <c r="G33" s="47"/>
      <c r="H33" s="47"/>
      <c r="I33" s="47"/>
      <c r="J33" s="47"/>
      <c r="K33" s="47"/>
      <c r="L33" s="47"/>
    </row>
    <row r="34" spans="1:18" x14ac:dyDescent="0.25">
      <c r="A34" s="59" t="s">
        <v>104</v>
      </c>
      <c r="B34" s="19"/>
      <c r="F34" s="47"/>
      <c r="G34" s="47"/>
      <c r="H34" s="47"/>
      <c r="I34" s="47"/>
      <c r="J34" s="47"/>
      <c r="K34" s="47"/>
      <c r="L34" s="47"/>
    </row>
    <row r="35" spans="1:18" s="31" customFormat="1" ht="11.25" x14ac:dyDescent="0.2">
      <c r="A35" s="199" t="s">
        <v>307</v>
      </c>
      <c r="B35" s="28" t="s">
        <v>25</v>
      </c>
      <c r="C35" s="22" t="s">
        <v>185</v>
      </c>
      <c r="D35" s="78">
        <v>1</v>
      </c>
      <c r="E35" s="78">
        <v>2</v>
      </c>
      <c r="F35" s="79"/>
      <c r="G35" s="79"/>
      <c r="H35" s="80">
        <v>1</v>
      </c>
      <c r="I35" s="79"/>
      <c r="J35" s="79">
        <v>2</v>
      </c>
      <c r="K35" s="79">
        <v>2</v>
      </c>
      <c r="L35" s="79">
        <v>2</v>
      </c>
      <c r="M35" s="79">
        <v>2</v>
      </c>
      <c r="N35" s="79"/>
      <c r="O35" s="79">
        <v>2</v>
      </c>
      <c r="P35" s="81">
        <f t="shared" ref="P35:P40" si="4">SUM(D35:O35)</f>
        <v>14</v>
      </c>
      <c r="Q35" s="81">
        <f>+P35-D35-H35</f>
        <v>12</v>
      </c>
      <c r="R35" s="81">
        <f t="shared" ref="R35:R40" si="5">COUNT(D35:O35)</f>
        <v>8</v>
      </c>
    </row>
    <row r="36" spans="1:18" ht="12.75" customHeight="1" x14ac:dyDescent="0.25">
      <c r="A36" s="73" t="s">
        <v>310</v>
      </c>
      <c r="B36" s="23" t="s">
        <v>25</v>
      </c>
      <c r="C36" s="22" t="s">
        <v>311</v>
      </c>
      <c r="D36" s="78"/>
      <c r="E36" s="78">
        <v>1</v>
      </c>
      <c r="F36" s="79">
        <v>1</v>
      </c>
      <c r="G36" s="79">
        <v>2</v>
      </c>
      <c r="H36" s="80"/>
      <c r="I36" s="79"/>
      <c r="J36" s="79">
        <v>1</v>
      </c>
      <c r="K36" s="79"/>
      <c r="L36" s="79">
        <v>1</v>
      </c>
      <c r="M36" s="79"/>
      <c r="N36" s="79"/>
      <c r="O36" s="79">
        <v>1</v>
      </c>
      <c r="P36" s="81">
        <f t="shared" si="4"/>
        <v>7</v>
      </c>
      <c r="Q36" s="81">
        <f>+P36</f>
        <v>7</v>
      </c>
      <c r="R36" s="81">
        <f t="shared" si="5"/>
        <v>6</v>
      </c>
    </row>
    <row r="37" spans="1:18" x14ac:dyDescent="0.25">
      <c r="A37" s="73" t="s">
        <v>308</v>
      </c>
      <c r="B37" s="23" t="s">
        <v>25</v>
      </c>
      <c r="C37" s="22" t="s">
        <v>309</v>
      </c>
      <c r="D37" s="78"/>
      <c r="E37" s="78"/>
      <c r="F37" s="79"/>
      <c r="G37" s="79"/>
      <c r="H37" s="80">
        <v>2</v>
      </c>
      <c r="I37" s="79"/>
      <c r="J37" s="79"/>
      <c r="K37" s="79">
        <v>4</v>
      </c>
      <c r="L37" s="79"/>
      <c r="M37" s="79">
        <v>1</v>
      </c>
      <c r="N37" s="79"/>
      <c r="O37" s="79"/>
      <c r="P37" s="81">
        <f t="shared" si="4"/>
        <v>7</v>
      </c>
      <c r="Q37" s="81"/>
      <c r="R37" s="81">
        <f t="shared" si="5"/>
        <v>3</v>
      </c>
    </row>
    <row r="38" spans="1:18" x14ac:dyDescent="0.25">
      <c r="A38" s="73" t="s">
        <v>312</v>
      </c>
      <c r="B38" s="23" t="s">
        <v>25</v>
      </c>
      <c r="C38" s="22" t="s">
        <v>189</v>
      </c>
      <c r="D38" s="78"/>
      <c r="E38" s="78"/>
      <c r="F38" s="79"/>
      <c r="G38" s="79"/>
      <c r="H38" s="80"/>
      <c r="I38" s="79"/>
      <c r="J38" s="79"/>
      <c r="K38" s="79">
        <v>3</v>
      </c>
      <c r="L38" s="79"/>
      <c r="M38" s="79"/>
      <c r="N38" s="79"/>
      <c r="O38" s="79"/>
      <c r="P38" s="81">
        <f t="shared" si="4"/>
        <v>3</v>
      </c>
      <c r="Q38" s="81"/>
      <c r="R38" s="81">
        <f t="shared" si="5"/>
        <v>1</v>
      </c>
    </row>
    <row r="39" spans="1:18" x14ac:dyDescent="0.25">
      <c r="A39" s="77" t="s">
        <v>313</v>
      </c>
      <c r="B39" s="63" t="s">
        <v>111</v>
      </c>
      <c r="C39" s="62" t="s">
        <v>205</v>
      </c>
      <c r="D39" s="82"/>
      <c r="E39" s="82"/>
      <c r="F39" s="83"/>
      <c r="G39" s="83"/>
      <c r="H39" s="83"/>
      <c r="I39" s="83"/>
      <c r="J39" s="83"/>
      <c r="K39" s="83">
        <v>1</v>
      </c>
      <c r="L39" s="83"/>
      <c r="M39" s="83"/>
      <c r="N39" s="83"/>
      <c r="O39" s="83"/>
      <c r="P39" s="84">
        <f t="shared" si="4"/>
        <v>1</v>
      </c>
      <c r="Q39" s="84"/>
      <c r="R39" s="84">
        <f t="shared" si="5"/>
        <v>1</v>
      </c>
    </row>
    <row r="40" spans="1:18" x14ac:dyDescent="0.25">
      <c r="A40" s="73" t="s">
        <v>314</v>
      </c>
      <c r="B40" s="23" t="s">
        <v>25</v>
      </c>
      <c r="C40" s="22" t="s">
        <v>315</v>
      </c>
      <c r="D40" s="78"/>
      <c r="E40" s="78"/>
      <c r="F40" s="79"/>
      <c r="G40" s="79" t="s">
        <v>36</v>
      </c>
      <c r="H40" s="80"/>
      <c r="I40" s="79"/>
      <c r="J40" s="79"/>
      <c r="K40" s="79"/>
      <c r="L40" s="79"/>
      <c r="M40" s="79"/>
      <c r="N40" s="79"/>
      <c r="O40" s="79"/>
      <c r="P40" s="81">
        <f t="shared" si="4"/>
        <v>0</v>
      </c>
      <c r="Q40" s="81"/>
      <c r="R40" s="81">
        <f t="shared" si="5"/>
        <v>0</v>
      </c>
    </row>
    <row r="41" spans="1:18" x14ac:dyDescent="0.25">
      <c r="B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1:18" x14ac:dyDescent="0.25">
      <c r="A42" s="59" t="s">
        <v>46</v>
      </c>
      <c r="B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</row>
    <row r="43" spans="1:18" x14ac:dyDescent="0.25">
      <c r="A43" s="73"/>
      <c r="B43" s="23"/>
      <c r="C43" s="22"/>
      <c r="D43" s="21"/>
      <c r="E43" s="21"/>
      <c r="F43" s="23"/>
      <c r="G43" s="23"/>
      <c r="H43" s="24"/>
      <c r="I43" s="23"/>
      <c r="J43" s="23"/>
      <c r="K43" s="23"/>
      <c r="L43" s="23"/>
      <c r="M43" s="23"/>
      <c r="N43" s="23"/>
      <c r="O43" s="23"/>
      <c r="P43" s="25">
        <f t="shared" ref="P43:P48" si="6">SUM(D43:O43)</f>
        <v>0</v>
      </c>
      <c r="Q43" s="25" t="s">
        <v>27</v>
      </c>
      <c r="R43" s="25">
        <f t="shared" ref="R43:R48" si="7">COUNT(D43:O43)</f>
        <v>0</v>
      </c>
    </row>
    <row r="44" spans="1:18" x14ac:dyDescent="0.25">
      <c r="A44" s="73"/>
      <c r="B44" s="23"/>
      <c r="C44" s="22"/>
      <c r="D44" s="21"/>
      <c r="E44" s="21"/>
      <c r="F44" s="23"/>
      <c r="G44" s="23"/>
      <c r="H44" s="24"/>
      <c r="I44" s="23"/>
      <c r="J44" s="23"/>
      <c r="K44" s="23"/>
      <c r="L44" s="23"/>
      <c r="M44" s="23"/>
      <c r="N44" s="23"/>
      <c r="O44" s="23"/>
      <c r="P44" s="25">
        <f t="shared" si="6"/>
        <v>0</v>
      </c>
      <c r="Q44" s="25" t="s">
        <v>27</v>
      </c>
      <c r="R44" s="25">
        <f t="shared" si="7"/>
        <v>0</v>
      </c>
    </row>
    <row r="45" spans="1:18" x14ac:dyDescent="0.25">
      <c r="A45" s="73"/>
      <c r="B45" s="23"/>
      <c r="C45" s="22"/>
      <c r="D45" s="21"/>
      <c r="E45" s="21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5">
        <f t="shared" si="6"/>
        <v>0</v>
      </c>
      <c r="Q45" s="25" t="s">
        <v>27</v>
      </c>
      <c r="R45" s="25">
        <f t="shared" si="7"/>
        <v>0</v>
      </c>
    </row>
    <row r="46" spans="1:18" x14ac:dyDescent="0.25">
      <c r="A46" s="73"/>
      <c r="B46" s="23"/>
      <c r="C46" s="22"/>
      <c r="D46" s="21"/>
      <c r="E46" s="21"/>
      <c r="F46" s="23"/>
      <c r="G46" s="23"/>
      <c r="H46" s="24"/>
      <c r="I46" s="23"/>
      <c r="J46" s="23"/>
      <c r="K46" s="23"/>
      <c r="L46" s="23"/>
      <c r="M46" s="23"/>
      <c r="N46" s="23"/>
      <c r="O46" s="23"/>
      <c r="P46" s="25">
        <f t="shared" si="6"/>
        <v>0</v>
      </c>
      <c r="Q46" s="25" t="s">
        <v>27</v>
      </c>
      <c r="R46" s="25">
        <f t="shared" si="7"/>
        <v>0</v>
      </c>
    </row>
    <row r="47" spans="1:18" x14ac:dyDescent="0.25">
      <c r="A47" s="73"/>
      <c r="B47" s="23"/>
      <c r="C47" s="22"/>
      <c r="D47" s="21"/>
      <c r="E47" s="21"/>
      <c r="F47" s="23"/>
      <c r="G47" s="23"/>
      <c r="H47" s="24"/>
      <c r="I47" s="23"/>
      <c r="J47" s="23"/>
      <c r="K47" s="23"/>
      <c r="L47" s="23"/>
      <c r="M47" s="23"/>
      <c r="N47" s="23"/>
      <c r="O47" s="23"/>
      <c r="P47" s="25">
        <f t="shared" si="6"/>
        <v>0</v>
      </c>
      <c r="Q47" s="25" t="s">
        <v>27</v>
      </c>
      <c r="R47" s="25">
        <f t="shared" si="7"/>
        <v>0</v>
      </c>
    </row>
    <row r="48" spans="1:18" x14ac:dyDescent="0.25">
      <c r="A48" s="73"/>
      <c r="B48" s="23"/>
      <c r="C48" s="22"/>
      <c r="D48" s="21"/>
      <c r="E48" s="21"/>
      <c r="F48" s="23"/>
      <c r="G48" s="23"/>
      <c r="H48" s="24"/>
      <c r="I48" s="23"/>
      <c r="J48" s="23"/>
      <c r="K48" s="23"/>
      <c r="L48" s="23"/>
      <c r="M48" s="23"/>
      <c r="N48" s="23"/>
      <c r="O48" s="23"/>
      <c r="P48" s="25">
        <f t="shared" si="6"/>
        <v>0</v>
      </c>
      <c r="Q48" s="25" t="s">
        <v>27</v>
      </c>
      <c r="R48" s="25">
        <f t="shared" si="7"/>
        <v>0</v>
      </c>
    </row>
  </sheetData>
  <sortState xmlns:xlrd2="http://schemas.microsoft.com/office/spreadsheetml/2017/richdata2" ref="A19:R32">
    <sortCondition descending="1" ref="Q19:Q32"/>
    <sortCondition descending="1" ref="P19:P32"/>
  </sortState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K32"/>
  <sheetViews>
    <sheetView showGridLines="0" topLeftCell="A3" zoomScaleNormal="100" workbookViewId="0">
      <selection activeCell="E18" sqref="E18"/>
    </sheetView>
  </sheetViews>
  <sheetFormatPr defaultRowHeight="15" x14ac:dyDescent="0.25"/>
  <cols>
    <col min="1" max="1" width="22.7109375" style="26" customWidth="1"/>
    <col min="2" max="2" width="7.85546875" style="1" customWidth="1"/>
    <col min="3" max="3" width="10" style="1" customWidth="1"/>
    <col min="4" max="12" width="8.28515625" style="1" customWidth="1"/>
    <col min="13" max="15" width="8.28515625" style="3" customWidth="1"/>
    <col min="16" max="1025" width="9.140625" style="26" customWidth="1"/>
  </cols>
  <sheetData>
    <row r="1" spans="1:18" s="1" customFormat="1" ht="15" customHeight="1" x14ac:dyDescent="0.2">
      <c r="A1" s="4"/>
      <c r="B1" s="41"/>
      <c r="C1" s="6"/>
      <c r="D1" s="7" t="s">
        <v>0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5</v>
      </c>
      <c r="J1" s="7" t="s">
        <v>6</v>
      </c>
      <c r="K1" s="7" t="s">
        <v>7</v>
      </c>
      <c r="L1" s="7" t="s">
        <v>8</v>
      </c>
      <c r="M1" s="7" t="s">
        <v>9</v>
      </c>
      <c r="N1" s="7" t="s">
        <v>10</v>
      </c>
      <c r="O1" s="7" t="s">
        <v>11</v>
      </c>
      <c r="P1" s="253" t="s">
        <v>12</v>
      </c>
      <c r="Q1" s="254" t="s">
        <v>13</v>
      </c>
      <c r="R1" s="255" t="s">
        <v>14</v>
      </c>
    </row>
    <row r="2" spans="1:18" s="1" customFormat="1" ht="57.75" customHeight="1" x14ac:dyDescent="0.2">
      <c r="A2" s="8" t="s">
        <v>316</v>
      </c>
      <c r="B2" s="42"/>
      <c r="C2" s="10"/>
      <c r="D2" s="11" t="s">
        <v>16</v>
      </c>
      <c r="E2" s="11" t="s">
        <v>17</v>
      </c>
      <c r="F2" s="11" t="s">
        <v>17</v>
      </c>
      <c r="G2" s="11" t="s">
        <v>18</v>
      </c>
      <c r="H2" s="11" t="s">
        <v>16</v>
      </c>
      <c r="I2" s="12" t="s">
        <v>19</v>
      </c>
      <c r="J2" s="11" t="s">
        <v>17</v>
      </c>
      <c r="K2" s="11" t="s">
        <v>16</v>
      </c>
      <c r="L2" s="11" t="s">
        <v>17</v>
      </c>
      <c r="M2" s="11" t="s">
        <v>16</v>
      </c>
      <c r="N2" s="12" t="s">
        <v>19</v>
      </c>
      <c r="O2" s="11" t="s">
        <v>17</v>
      </c>
      <c r="P2" s="253"/>
      <c r="Q2" s="254"/>
      <c r="R2" s="255"/>
    </row>
    <row r="3" spans="1:18" s="1" customFormat="1" ht="12" x14ac:dyDescent="0.2">
      <c r="A3" s="43" t="s">
        <v>20</v>
      </c>
      <c r="B3" s="16" t="s">
        <v>21</v>
      </c>
      <c r="C3" s="44" t="s">
        <v>22</v>
      </c>
      <c r="D3" s="16">
        <v>1</v>
      </c>
      <c r="E3" s="16">
        <v>2</v>
      </c>
      <c r="F3" s="17">
        <v>3</v>
      </c>
      <c r="G3" s="17">
        <v>4</v>
      </c>
      <c r="H3" s="17">
        <v>5</v>
      </c>
      <c r="I3" s="17">
        <v>6</v>
      </c>
      <c r="J3" s="17">
        <v>7</v>
      </c>
      <c r="K3" s="17">
        <v>8</v>
      </c>
      <c r="L3" s="17">
        <v>9</v>
      </c>
      <c r="M3" s="17">
        <v>10</v>
      </c>
      <c r="N3" s="17">
        <v>11</v>
      </c>
      <c r="O3" s="17">
        <v>12</v>
      </c>
      <c r="P3" s="253"/>
      <c r="Q3" s="254"/>
      <c r="R3" s="255"/>
    </row>
    <row r="4" spans="1:18" x14ac:dyDescent="0.25">
      <c r="A4" s="18" t="s">
        <v>31</v>
      </c>
      <c r="B4" s="85"/>
      <c r="C4" s="86"/>
    </row>
    <row r="5" spans="1:18" x14ac:dyDescent="0.25">
      <c r="A5" s="111" t="s">
        <v>317</v>
      </c>
      <c r="B5" s="21" t="s">
        <v>25</v>
      </c>
      <c r="C5" s="29" t="s">
        <v>318</v>
      </c>
      <c r="D5" s="21">
        <v>3</v>
      </c>
      <c r="E5" s="21"/>
      <c r="F5" s="23"/>
      <c r="G5" s="23">
        <v>3</v>
      </c>
      <c r="H5" s="24">
        <v>5</v>
      </c>
      <c r="I5" s="23"/>
      <c r="J5" s="23">
        <v>4</v>
      </c>
      <c r="K5" s="23">
        <v>5</v>
      </c>
      <c r="L5" s="23"/>
      <c r="M5" s="23">
        <v>4</v>
      </c>
      <c r="N5" s="23"/>
      <c r="O5" s="23"/>
      <c r="P5" s="25">
        <f t="shared" ref="P5:P14" si="0">SUM(D5:O5)</f>
        <v>24</v>
      </c>
      <c r="Q5" s="25">
        <f>+P5</f>
        <v>24</v>
      </c>
      <c r="R5" s="25">
        <f t="shared" ref="R5:R14" si="1">COUNT(D5:O5)</f>
        <v>6</v>
      </c>
    </row>
    <row r="6" spans="1:18" s="31" customFormat="1" ht="11.25" x14ac:dyDescent="0.2">
      <c r="A6" s="29" t="s">
        <v>319</v>
      </c>
      <c r="B6" s="21" t="s">
        <v>25</v>
      </c>
      <c r="C6" s="29" t="s">
        <v>318</v>
      </c>
      <c r="D6" s="21">
        <v>2</v>
      </c>
      <c r="E6" s="21"/>
      <c r="F6" s="23"/>
      <c r="G6" s="23">
        <v>2</v>
      </c>
      <c r="H6" s="24">
        <v>4</v>
      </c>
      <c r="I6" s="23"/>
      <c r="J6" s="23">
        <v>3</v>
      </c>
      <c r="K6" s="23">
        <v>4</v>
      </c>
      <c r="L6" s="23"/>
      <c r="M6" s="23">
        <v>3</v>
      </c>
      <c r="N6" s="23"/>
      <c r="O6" s="23"/>
      <c r="P6" s="25">
        <f t="shared" si="0"/>
        <v>18</v>
      </c>
      <c r="Q6" s="25">
        <f>+P6</f>
        <v>18</v>
      </c>
      <c r="R6" s="25">
        <f t="shared" si="1"/>
        <v>6</v>
      </c>
    </row>
    <row r="7" spans="1:18" x14ac:dyDescent="0.25">
      <c r="A7" s="29" t="s">
        <v>320</v>
      </c>
      <c r="B7" s="21" t="s">
        <v>25</v>
      </c>
      <c r="C7" s="29" t="s">
        <v>321</v>
      </c>
      <c r="D7" s="21"/>
      <c r="E7" s="21"/>
      <c r="F7" s="23"/>
      <c r="G7" s="23"/>
      <c r="H7" s="24">
        <v>3</v>
      </c>
      <c r="I7" s="23"/>
      <c r="J7" s="23"/>
      <c r="K7" s="23"/>
      <c r="L7" s="23"/>
      <c r="M7" s="23">
        <v>2</v>
      </c>
      <c r="N7" s="23"/>
      <c r="O7" s="23"/>
      <c r="P7" s="25">
        <f t="shared" si="0"/>
        <v>5</v>
      </c>
      <c r="Q7" s="25"/>
      <c r="R7" s="25">
        <f t="shared" si="1"/>
        <v>2</v>
      </c>
    </row>
    <row r="8" spans="1:18" x14ac:dyDescent="0.25">
      <c r="A8" s="29" t="s">
        <v>322</v>
      </c>
      <c r="B8" s="21" t="s">
        <v>25</v>
      </c>
      <c r="C8" s="29" t="s">
        <v>323</v>
      </c>
      <c r="D8" s="21"/>
      <c r="E8" s="21"/>
      <c r="F8" s="23"/>
      <c r="G8" s="23"/>
      <c r="H8" s="24"/>
      <c r="I8" s="23"/>
      <c r="J8" s="23"/>
      <c r="K8" s="23">
        <v>3</v>
      </c>
      <c r="L8" s="23"/>
      <c r="M8" s="23"/>
      <c r="N8" s="23"/>
      <c r="O8" s="23"/>
      <c r="P8" s="25">
        <f t="shared" si="0"/>
        <v>3</v>
      </c>
      <c r="Q8" s="25"/>
      <c r="R8" s="25">
        <f t="shared" si="1"/>
        <v>1</v>
      </c>
    </row>
    <row r="9" spans="1:18" x14ac:dyDescent="0.25">
      <c r="A9" s="29" t="s">
        <v>324</v>
      </c>
      <c r="B9" s="21" t="s">
        <v>25</v>
      </c>
      <c r="C9" s="29" t="s">
        <v>325</v>
      </c>
      <c r="D9" s="21"/>
      <c r="E9" s="21"/>
      <c r="F9" s="23"/>
      <c r="G9" s="23"/>
      <c r="H9" s="24" t="s">
        <v>30</v>
      </c>
      <c r="I9" s="23"/>
      <c r="J9" s="23"/>
      <c r="K9" s="23">
        <v>2</v>
      </c>
      <c r="L9" s="23"/>
      <c r="M9" s="23"/>
      <c r="N9" s="23"/>
      <c r="O9" s="23"/>
      <c r="P9" s="25">
        <f t="shared" si="0"/>
        <v>2</v>
      </c>
      <c r="Q9" s="25"/>
      <c r="R9" s="25">
        <f t="shared" si="1"/>
        <v>1</v>
      </c>
    </row>
    <row r="10" spans="1:18" x14ac:dyDescent="0.25">
      <c r="A10" s="29" t="s">
        <v>326</v>
      </c>
      <c r="B10" s="21" t="s">
        <v>25</v>
      </c>
      <c r="C10" s="29" t="s">
        <v>327</v>
      </c>
      <c r="D10" s="21"/>
      <c r="E10" s="21"/>
      <c r="F10" s="23"/>
      <c r="G10" s="23"/>
      <c r="H10" s="24"/>
      <c r="I10" s="23"/>
      <c r="J10" s="23">
        <v>2</v>
      </c>
      <c r="K10" s="23" t="s">
        <v>30</v>
      </c>
      <c r="L10" s="23"/>
      <c r="M10" s="23"/>
      <c r="N10" s="23"/>
      <c r="O10" s="23">
        <v>1</v>
      </c>
      <c r="P10" s="25">
        <f t="shared" si="0"/>
        <v>3</v>
      </c>
      <c r="Q10" s="25"/>
      <c r="R10" s="25">
        <f t="shared" si="1"/>
        <v>2</v>
      </c>
    </row>
    <row r="11" spans="1:18" x14ac:dyDescent="0.25">
      <c r="A11" s="29" t="s">
        <v>328</v>
      </c>
      <c r="B11" s="21" t="s">
        <v>25</v>
      </c>
      <c r="C11" s="29" t="s">
        <v>329</v>
      </c>
      <c r="D11" s="21"/>
      <c r="E11" s="21"/>
      <c r="F11" s="23"/>
      <c r="G11" s="23">
        <v>1</v>
      </c>
      <c r="H11" s="24"/>
      <c r="I11" s="23"/>
      <c r="J11" s="23"/>
      <c r="K11" s="23"/>
      <c r="L11" s="23"/>
      <c r="M11" s="23"/>
      <c r="N11" s="23"/>
      <c r="O11" s="23"/>
      <c r="P11" s="25">
        <f t="shared" si="0"/>
        <v>1</v>
      </c>
      <c r="Q11" s="25"/>
      <c r="R11" s="25">
        <f t="shared" si="1"/>
        <v>1</v>
      </c>
    </row>
    <row r="12" spans="1:18" x14ac:dyDescent="0.25">
      <c r="A12" s="29" t="s">
        <v>334</v>
      </c>
      <c r="B12" s="21" t="s">
        <v>25</v>
      </c>
      <c r="C12" s="29" t="s">
        <v>335</v>
      </c>
      <c r="D12" s="21"/>
      <c r="E12" s="21"/>
      <c r="F12" s="23"/>
      <c r="G12" s="23"/>
      <c r="H12" s="24"/>
      <c r="I12" s="23"/>
      <c r="J12" s="23"/>
      <c r="K12" s="23"/>
      <c r="L12" s="23"/>
      <c r="M12" s="23">
        <v>1</v>
      </c>
      <c r="N12" s="23"/>
      <c r="O12" s="23"/>
      <c r="P12" s="25">
        <f t="shared" si="0"/>
        <v>1</v>
      </c>
      <c r="Q12" s="25"/>
      <c r="R12" s="25">
        <f t="shared" si="1"/>
        <v>1</v>
      </c>
    </row>
    <row r="13" spans="1:18" x14ac:dyDescent="0.25">
      <c r="A13" s="29" t="s">
        <v>330</v>
      </c>
      <c r="B13" s="21" t="s">
        <v>25</v>
      </c>
      <c r="C13" s="29" t="s">
        <v>331</v>
      </c>
      <c r="D13" s="21"/>
      <c r="E13" s="21"/>
      <c r="F13" s="23"/>
      <c r="G13" s="23"/>
      <c r="H13" s="24" t="s">
        <v>30</v>
      </c>
      <c r="I13" s="23"/>
      <c r="J13" s="23"/>
      <c r="K13" s="23"/>
      <c r="L13" s="23"/>
      <c r="M13" s="23"/>
      <c r="N13" s="23"/>
      <c r="O13" s="23"/>
      <c r="P13" s="25">
        <f t="shared" si="0"/>
        <v>0</v>
      </c>
      <c r="Q13" s="25"/>
      <c r="R13" s="25">
        <f t="shared" si="1"/>
        <v>0</v>
      </c>
    </row>
    <row r="14" spans="1:18" x14ac:dyDescent="0.25">
      <c r="A14" s="29" t="s">
        <v>332</v>
      </c>
      <c r="B14" s="21" t="s">
        <v>25</v>
      </c>
      <c r="C14" s="29" t="s">
        <v>333</v>
      </c>
      <c r="D14" s="21"/>
      <c r="E14" s="21"/>
      <c r="F14" s="23"/>
      <c r="G14" s="23"/>
      <c r="H14" s="24"/>
      <c r="I14" s="23"/>
      <c r="J14" s="23" t="s">
        <v>30</v>
      </c>
      <c r="K14" s="23"/>
      <c r="L14" s="23"/>
      <c r="M14" s="23"/>
      <c r="N14" s="23"/>
      <c r="O14" s="23"/>
      <c r="P14" s="25">
        <f t="shared" si="0"/>
        <v>0</v>
      </c>
      <c r="Q14" s="25"/>
      <c r="R14" s="25">
        <f t="shared" si="1"/>
        <v>0</v>
      </c>
    </row>
    <row r="15" spans="1:18" x14ac:dyDescent="0.25">
      <c r="A15" s="18" t="s">
        <v>23</v>
      </c>
      <c r="B15" s="85"/>
      <c r="C15" s="86"/>
      <c r="D15" s="19"/>
      <c r="E15" s="19"/>
      <c r="F15" s="35"/>
      <c r="G15" s="35"/>
      <c r="H15" s="35"/>
      <c r="I15" s="35"/>
      <c r="J15" s="35"/>
      <c r="K15" s="35"/>
      <c r="L15" s="35"/>
      <c r="M15" s="19"/>
      <c r="N15" s="19"/>
      <c r="O15" s="19"/>
      <c r="P15" s="19"/>
      <c r="Q15" s="48"/>
      <c r="R15" s="48"/>
    </row>
    <row r="16" spans="1:18" x14ac:dyDescent="0.25">
      <c r="A16" s="110" t="s">
        <v>336</v>
      </c>
      <c r="B16" s="21" t="s">
        <v>25</v>
      </c>
      <c r="C16" s="29" t="s">
        <v>337</v>
      </c>
      <c r="D16" s="28">
        <v>4</v>
      </c>
      <c r="E16" s="28">
        <v>2</v>
      </c>
      <c r="F16" s="24">
        <v>2</v>
      </c>
      <c r="G16" s="24">
        <v>3</v>
      </c>
      <c r="H16" s="24">
        <v>3</v>
      </c>
      <c r="I16" s="24"/>
      <c r="J16" s="24">
        <v>3</v>
      </c>
      <c r="K16" s="24">
        <v>3</v>
      </c>
      <c r="L16" s="24">
        <v>1</v>
      </c>
      <c r="M16" s="24">
        <v>5</v>
      </c>
      <c r="N16" s="24"/>
      <c r="O16" s="24"/>
      <c r="P16" s="25">
        <f t="shared" ref="P16:P23" si="2">SUM(D16:O16)</f>
        <v>26</v>
      </c>
      <c r="Q16" s="25">
        <f>+P16-E16-L16-F16</f>
        <v>21</v>
      </c>
      <c r="R16" s="25">
        <f t="shared" ref="R16:R23" si="3">COUNT(D16:O16)</f>
        <v>9</v>
      </c>
    </row>
    <row r="17" spans="1:18" s="31" customFormat="1" ht="11.25" x14ac:dyDescent="0.2">
      <c r="A17" s="50" t="s">
        <v>338</v>
      </c>
      <c r="B17" s="21" t="s">
        <v>25</v>
      </c>
      <c r="C17" s="22" t="s">
        <v>339</v>
      </c>
      <c r="D17" s="21">
        <v>1</v>
      </c>
      <c r="E17" s="21"/>
      <c r="F17" s="23"/>
      <c r="G17" s="23"/>
      <c r="H17" s="24">
        <v>2</v>
      </c>
      <c r="I17" s="23"/>
      <c r="J17" s="23"/>
      <c r="K17" s="23">
        <v>2</v>
      </c>
      <c r="L17" s="23"/>
      <c r="M17" s="23">
        <v>3</v>
      </c>
      <c r="N17" s="23"/>
      <c r="O17" s="23"/>
      <c r="P17" s="25">
        <f t="shared" si="2"/>
        <v>8</v>
      </c>
      <c r="Q17" s="25"/>
      <c r="R17" s="25">
        <f t="shared" si="3"/>
        <v>4</v>
      </c>
    </row>
    <row r="18" spans="1:18" x14ac:dyDescent="0.25">
      <c r="A18" s="29" t="s">
        <v>342</v>
      </c>
      <c r="B18" s="21" t="s">
        <v>25</v>
      </c>
      <c r="C18" s="22" t="s">
        <v>315</v>
      </c>
      <c r="D18" s="21"/>
      <c r="E18" s="21"/>
      <c r="F18" s="23"/>
      <c r="G18" s="23">
        <v>2</v>
      </c>
      <c r="H18" s="24"/>
      <c r="I18" s="23"/>
      <c r="J18" s="23">
        <v>2</v>
      </c>
      <c r="K18" s="23"/>
      <c r="L18" s="23"/>
      <c r="M18" s="23">
        <v>4</v>
      </c>
      <c r="N18" s="23"/>
      <c r="O18" s="23"/>
      <c r="P18" s="25">
        <f t="shared" si="2"/>
        <v>8</v>
      </c>
      <c r="Q18" s="25"/>
      <c r="R18" s="25">
        <f t="shared" si="3"/>
        <v>3</v>
      </c>
    </row>
    <row r="19" spans="1:18" x14ac:dyDescent="0.25">
      <c r="A19" s="29" t="s">
        <v>340</v>
      </c>
      <c r="B19" s="21" t="s">
        <v>25</v>
      </c>
      <c r="C19" s="22" t="s">
        <v>341</v>
      </c>
      <c r="D19" s="21"/>
      <c r="E19" s="21">
        <v>1</v>
      </c>
      <c r="F19" s="23">
        <v>1</v>
      </c>
      <c r="G19" s="23">
        <v>1</v>
      </c>
      <c r="H19" s="24"/>
      <c r="I19" s="23"/>
      <c r="J19" s="23">
        <v>1</v>
      </c>
      <c r="K19" s="23"/>
      <c r="L19" s="23"/>
      <c r="M19" s="23"/>
      <c r="N19" s="23"/>
      <c r="O19" s="23"/>
      <c r="P19" s="25">
        <f t="shared" si="2"/>
        <v>4</v>
      </c>
      <c r="Q19" s="25"/>
      <c r="R19" s="25">
        <f t="shared" si="3"/>
        <v>4</v>
      </c>
    </row>
    <row r="20" spans="1:18" s="31" customFormat="1" ht="11.25" x14ac:dyDescent="0.2">
      <c r="A20" s="29" t="s">
        <v>349</v>
      </c>
      <c r="B20" s="21" t="s">
        <v>25</v>
      </c>
      <c r="C20" s="22" t="s">
        <v>350</v>
      </c>
      <c r="D20" s="21"/>
      <c r="E20" s="21"/>
      <c r="F20" s="23"/>
      <c r="G20" s="23"/>
      <c r="H20" s="24"/>
      <c r="I20" s="23"/>
      <c r="J20" s="23"/>
      <c r="K20" s="23"/>
      <c r="L20" s="23"/>
      <c r="M20" s="23">
        <v>2</v>
      </c>
      <c r="N20" s="23"/>
      <c r="O20" s="23"/>
      <c r="P20" s="25">
        <f t="shared" si="2"/>
        <v>2</v>
      </c>
      <c r="Q20" s="25"/>
      <c r="R20" s="25">
        <f t="shared" si="3"/>
        <v>1</v>
      </c>
    </row>
    <row r="21" spans="1:18" x14ac:dyDescent="0.25">
      <c r="A21" s="29" t="s">
        <v>343</v>
      </c>
      <c r="B21" s="21" t="s">
        <v>25</v>
      </c>
      <c r="C21" s="22" t="s">
        <v>344</v>
      </c>
      <c r="D21" s="21"/>
      <c r="E21" s="21"/>
      <c r="F21" s="23"/>
      <c r="G21" s="23"/>
      <c r="H21" s="24">
        <v>1</v>
      </c>
      <c r="I21" s="23"/>
      <c r="J21" s="23"/>
      <c r="K21" s="23"/>
      <c r="L21" s="23"/>
      <c r="M21" s="23"/>
      <c r="N21" s="23"/>
      <c r="O21" s="23"/>
      <c r="P21" s="25">
        <f t="shared" si="2"/>
        <v>1</v>
      </c>
      <c r="Q21" s="25"/>
      <c r="R21" s="25">
        <f t="shared" si="3"/>
        <v>1</v>
      </c>
    </row>
    <row r="22" spans="1:18" x14ac:dyDescent="0.25">
      <c r="A22" s="29" t="s">
        <v>345</v>
      </c>
      <c r="B22" s="21" t="s">
        <v>25</v>
      </c>
      <c r="C22" s="22" t="s">
        <v>346</v>
      </c>
      <c r="D22" s="21"/>
      <c r="E22" s="21"/>
      <c r="F22" s="23"/>
      <c r="G22" s="23"/>
      <c r="H22" s="24"/>
      <c r="I22" s="23"/>
      <c r="J22" s="23"/>
      <c r="K22" s="23" t="s">
        <v>30</v>
      </c>
      <c r="L22" s="23"/>
      <c r="M22" s="23"/>
      <c r="N22" s="23"/>
      <c r="O22" s="23"/>
      <c r="P22" s="25">
        <f t="shared" si="2"/>
        <v>0</v>
      </c>
      <c r="Q22" s="25"/>
      <c r="R22" s="25">
        <f t="shared" si="3"/>
        <v>0</v>
      </c>
    </row>
    <row r="23" spans="1:18" x14ac:dyDescent="0.25">
      <c r="A23" s="29" t="s">
        <v>347</v>
      </c>
      <c r="B23" s="21"/>
      <c r="C23" s="22" t="s">
        <v>348</v>
      </c>
      <c r="D23" s="21"/>
      <c r="E23" s="21"/>
      <c r="F23" s="23"/>
      <c r="G23" s="23"/>
      <c r="H23" s="24"/>
      <c r="I23" s="23"/>
      <c r="J23" s="23"/>
      <c r="K23" s="23"/>
      <c r="L23" s="23"/>
      <c r="M23" s="23" t="s">
        <v>30</v>
      </c>
      <c r="N23" s="23"/>
      <c r="O23" s="23"/>
      <c r="P23" s="25">
        <f t="shared" si="2"/>
        <v>0</v>
      </c>
      <c r="Q23" s="25"/>
      <c r="R23" s="25">
        <f t="shared" si="3"/>
        <v>0</v>
      </c>
    </row>
    <row r="24" spans="1:18" x14ac:dyDescent="0.25">
      <c r="B24" s="19"/>
      <c r="D24" s="19"/>
      <c r="E24" s="19"/>
      <c r="F24" s="35"/>
      <c r="G24" s="35"/>
      <c r="H24" s="35"/>
      <c r="I24" s="35"/>
      <c r="J24" s="35"/>
      <c r="K24" s="35"/>
      <c r="L24" s="35"/>
      <c r="M24" s="19"/>
      <c r="N24" s="19"/>
      <c r="O24" s="19"/>
      <c r="P24" s="19"/>
      <c r="Q24" s="19"/>
      <c r="R24" s="19"/>
    </row>
    <row r="25" spans="1:18" x14ac:dyDescent="0.25">
      <c r="A25" s="18" t="s">
        <v>104</v>
      </c>
      <c r="B25" s="19"/>
      <c r="D25" s="19"/>
      <c r="E25" s="19"/>
      <c r="F25" s="35"/>
      <c r="G25" s="35"/>
      <c r="H25" s="35"/>
      <c r="I25" s="35"/>
      <c r="J25" s="35"/>
      <c r="K25" s="35"/>
      <c r="L25" s="35"/>
      <c r="M25" s="19"/>
      <c r="N25" s="19"/>
      <c r="O25" s="19"/>
      <c r="P25" s="19"/>
      <c r="Q25" s="19"/>
      <c r="R25" s="19"/>
    </row>
    <row r="26" spans="1:18" s="31" customFormat="1" ht="11.25" x14ac:dyDescent="0.2">
      <c r="A26" s="29" t="s">
        <v>351</v>
      </c>
      <c r="B26" s="28" t="s">
        <v>25</v>
      </c>
      <c r="C26" s="29" t="s">
        <v>329</v>
      </c>
      <c r="D26" s="28"/>
      <c r="E26" s="28"/>
      <c r="F26" s="24"/>
      <c r="G26" s="24"/>
      <c r="H26" s="24"/>
      <c r="I26" s="24"/>
      <c r="J26" s="24"/>
      <c r="K26" s="24" t="s">
        <v>30</v>
      </c>
      <c r="L26" s="24"/>
      <c r="M26" s="24"/>
      <c r="N26" s="24"/>
      <c r="O26" s="24"/>
      <c r="P26" s="70">
        <f>SUM(D26:O26)</f>
        <v>0</v>
      </c>
      <c r="Q26" s="70" t="s">
        <v>27</v>
      </c>
      <c r="R26" s="70">
        <f>COUNT(D26:O26)</f>
        <v>0</v>
      </c>
    </row>
    <row r="27" spans="1:18" x14ac:dyDescent="0.25">
      <c r="A27" s="29"/>
      <c r="B27" s="21"/>
      <c r="C27" s="22"/>
      <c r="D27" s="21"/>
      <c r="E27" s="21"/>
      <c r="F27" s="23"/>
      <c r="G27" s="23"/>
      <c r="H27" s="24"/>
      <c r="I27" s="23"/>
      <c r="J27" s="23"/>
      <c r="K27" s="23"/>
      <c r="L27" s="23"/>
      <c r="M27" s="23"/>
      <c r="N27" s="23"/>
      <c r="O27" s="23"/>
      <c r="P27" s="25">
        <f>SUM(D27:O27)</f>
        <v>0</v>
      </c>
      <c r="Q27" s="25" t="s">
        <v>27</v>
      </c>
      <c r="R27" s="25">
        <f>COUNT(D27:O27)</f>
        <v>0</v>
      </c>
    </row>
    <row r="28" spans="1:18" x14ac:dyDescent="0.25">
      <c r="B28" s="2"/>
      <c r="D28" s="2"/>
      <c r="E28" s="2"/>
      <c r="F28" s="87"/>
      <c r="G28" s="87"/>
      <c r="H28" s="87"/>
      <c r="I28" s="87"/>
      <c r="J28" s="87"/>
      <c r="K28" s="87"/>
      <c r="L28" s="87"/>
      <c r="M28" s="71"/>
      <c r="N28" s="71"/>
      <c r="O28" s="71"/>
      <c r="P28" s="48"/>
      <c r="Q28" s="48"/>
      <c r="R28" s="48"/>
    </row>
    <row r="29" spans="1:18" x14ac:dyDescent="0.25">
      <c r="A29" s="18" t="s">
        <v>46</v>
      </c>
      <c r="B29" s="19"/>
      <c r="D29" s="19"/>
      <c r="E29" s="19"/>
      <c r="F29" s="35"/>
      <c r="G29" s="35"/>
      <c r="H29" s="35"/>
      <c r="I29" s="35"/>
      <c r="J29" s="35"/>
      <c r="K29" s="35"/>
      <c r="L29" s="35"/>
      <c r="M29" s="19"/>
      <c r="N29" s="19"/>
      <c r="O29" s="19"/>
      <c r="P29" s="19"/>
      <c r="Q29" s="48"/>
      <c r="R29" s="48"/>
    </row>
    <row r="30" spans="1:18" x14ac:dyDescent="0.25">
      <c r="A30" s="110" t="s">
        <v>352</v>
      </c>
      <c r="B30" s="21" t="s">
        <v>25</v>
      </c>
      <c r="C30" s="22" t="s">
        <v>341</v>
      </c>
      <c r="D30" s="21"/>
      <c r="E30" s="21">
        <v>1</v>
      </c>
      <c r="F30" s="23">
        <v>1</v>
      </c>
      <c r="G30" s="23">
        <v>1</v>
      </c>
      <c r="H30" s="24"/>
      <c r="I30" s="23"/>
      <c r="J30" s="23">
        <v>1</v>
      </c>
      <c r="K30" s="23"/>
      <c r="L30" s="23">
        <v>1</v>
      </c>
      <c r="M30" s="23"/>
      <c r="N30" s="23"/>
      <c r="O30" s="23">
        <v>1</v>
      </c>
      <c r="P30" s="25">
        <f>SUM(D30:O30)</f>
        <v>6</v>
      </c>
      <c r="Q30" s="25">
        <f>+P30</f>
        <v>6</v>
      </c>
      <c r="R30" s="25">
        <f>COUNT(D30:O30)</f>
        <v>6</v>
      </c>
    </row>
    <row r="31" spans="1:18" x14ac:dyDescent="0.25">
      <c r="A31" s="29" t="s">
        <v>353</v>
      </c>
      <c r="B31" s="21" t="s">
        <v>25</v>
      </c>
      <c r="C31" s="22" t="s">
        <v>339</v>
      </c>
      <c r="D31" s="21">
        <v>1</v>
      </c>
      <c r="E31" s="21"/>
      <c r="F31" s="23"/>
      <c r="G31" s="23"/>
      <c r="H31" s="24">
        <v>1</v>
      </c>
      <c r="I31" s="23"/>
      <c r="J31" s="23"/>
      <c r="K31" s="23">
        <v>2</v>
      </c>
      <c r="L31" s="23"/>
      <c r="M31" s="23">
        <v>1</v>
      </c>
      <c r="N31" s="23"/>
      <c r="O31" s="23"/>
      <c r="P31" s="25">
        <f>SUM(D31:O31)</f>
        <v>5</v>
      </c>
      <c r="Q31" s="25" t="s">
        <v>27</v>
      </c>
      <c r="R31" s="25">
        <f>COUNT(D31:O31)</f>
        <v>4</v>
      </c>
    </row>
    <row r="32" spans="1:18" x14ac:dyDescent="0.25">
      <c r="F32" s="47"/>
      <c r="G32" s="47"/>
      <c r="H32" s="47"/>
      <c r="I32" s="47"/>
      <c r="J32" s="47"/>
      <c r="K32" s="47"/>
      <c r="L32" s="47"/>
    </row>
  </sheetData>
  <sortState xmlns:xlrd2="http://schemas.microsoft.com/office/spreadsheetml/2017/richdata2" ref="A16:R23">
    <sortCondition descending="1" ref="Q16:Q23"/>
    <sortCondition descending="1" ref="P16:P23"/>
  </sortState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K19"/>
  <sheetViews>
    <sheetView showGridLines="0" zoomScaleNormal="100" workbookViewId="0">
      <selection activeCell="H5" sqref="H5"/>
    </sheetView>
  </sheetViews>
  <sheetFormatPr defaultRowHeight="15" x14ac:dyDescent="0.25"/>
  <cols>
    <col min="1" max="1" width="20.85546875" style="26" customWidth="1"/>
    <col min="2" max="2" width="7.85546875" style="1" customWidth="1"/>
    <col min="3" max="3" width="10" style="1" customWidth="1"/>
    <col min="4" max="12" width="8.28515625" style="1" customWidth="1"/>
    <col min="13" max="15" width="8.28515625" style="3" customWidth="1"/>
    <col min="16" max="1025" width="9.140625" style="26" customWidth="1"/>
  </cols>
  <sheetData>
    <row r="1" spans="1:18" s="1" customFormat="1" ht="15" customHeight="1" x14ac:dyDescent="0.2">
      <c r="A1" s="4"/>
      <c r="B1" s="41"/>
      <c r="C1" s="6"/>
      <c r="D1" s="7" t="s">
        <v>0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5</v>
      </c>
      <c r="J1" s="7" t="s">
        <v>6</v>
      </c>
      <c r="K1" s="7" t="s">
        <v>7</v>
      </c>
      <c r="L1" s="7" t="s">
        <v>8</v>
      </c>
      <c r="M1" s="7" t="s">
        <v>9</v>
      </c>
      <c r="N1" s="7" t="s">
        <v>10</v>
      </c>
      <c r="O1" s="7" t="s">
        <v>11</v>
      </c>
      <c r="P1" s="253" t="s">
        <v>12</v>
      </c>
      <c r="Q1" s="254" t="s">
        <v>13</v>
      </c>
      <c r="R1" s="255" t="s">
        <v>14</v>
      </c>
    </row>
    <row r="2" spans="1:18" s="1" customFormat="1" ht="57.75" customHeight="1" x14ac:dyDescent="0.2">
      <c r="A2" s="8" t="s">
        <v>354</v>
      </c>
      <c r="B2" s="42"/>
      <c r="C2" s="10"/>
      <c r="D2" s="11" t="s">
        <v>16</v>
      </c>
      <c r="E2" s="11" t="s">
        <v>17</v>
      </c>
      <c r="F2" s="11" t="s">
        <v>17</v>
      </c>
      <c r="G2" s="11" t="s">
        <v>18</v>
      </c>
      <c r="H2" s="11" t="s">
        <v>16</v>
      </c>
      <c r="I2" s="12" t="s">
        <v>19</v>
      </c>
      <c r="J2" s="11" t="s">
        <v>17</v>
      </c>
      <c r="K2" s="11" t="s">
        <v>16</v>
      </c>
      <c r="L2" s="11" t="s">
        <v>17</v>
      </c>
      <c r="M2" s="11" t="s">
        <v>16</v>
      </c>
      <c r="N2" s="12" t="s">
        <v>19</v>
      </c>
      <c r="O2" s="11" t="s">
        <v>17</v>
      </c>
      <c r="P2" s="253"/>
      <c r="Q2" s="254"/>
      <c r="R2" s="255"/>
    </row>
    <row r="3" spans="1:18" s="1" customFormat="1" ht="12" x14ac:dyDescent="0.2">
      <c r="A3" s="43" t="s">
        <v>20</v>
      </c>
      <c r="B3" s="44" t="s">
        <v>21</v>
      </c>
      <c r="C3" s="44" t="s">
        <v>22</v>
      </c>
      <c r="D3" s="16">
        <v>1</v>
      </c>
      <c r="E3" s="16">
        <v>2</v>
      </c>
      <c r="F3" s="17">
        <v>3</v>
      </c>
      <c r="G3" s="17">
        <v>4</v>
      </c>
      <c r="H3" s="17">
        <v>5</v>
      </c>
      <c r="I3" s="17">
        <v>6</v>
      </c>
      <c r="J3" s="17">
        <v>7</v>
      </c>
      <c r="K3" s="17">
        <v>8</v>
      </c>
      <c r="L3" s="17">
        <v>9</v>
      </c>
      <c r="M3" s="17">
        <v>10</v>
      </c>
      <c r="N3" s="17">
        <v>11</v>
      </c>
      <c r="O3" s="17">
        <v>12</v>
      </c>
      <c r="P3" s="253"/>
      <c r="Q3" s="254"/>
      <c r="R3" s="255"/>
    </row>
    <row r="4" spans="1:18" x14ac:dyDescent="0.25">
      <c r="A4" s="88" t="s">
        <v>23</v>
      </c>
    </row>
    <row r="5" spans="1:18" x14ac:dyDescent="0.25">
      <c r="A5" s="110" t="s">
        <v>355</v>
      </c>
      <c r="B5" s="28" t="s">
        <v>25</v>
      </c>
      <c r="C5" s="29" t="s">
        <v>356</v>
      </c>
      <c r="D5" s="21"/>
      <c r="E5" s="21">
        <v>1</v>
      </c>
      <c r="F5" s="23">
        <v>1</v>
      </c>
      <c r="G5" s="23"/>
      <c r="H5" s="24">
        <v>4</v>
      </c>
      <c r="I5" s="23"/>
      <c r="J5" s="23"/>
      <c r="K5" s="23"/>
      <c r="L5" s="23">
        <v>3</v>
      </c>
      <c r="M5" s="23"/>
      <c r="N5" s="23"/>
      <c r="O5" s="23">
        <v>4</v>
      </c>
      <c r="P5" s="25">
        <f>SUM(D5:O5)</f>
        <v>13</v>
      </c>
      <c r="Q5" s="25">
        <f>+P5</f>
        <v>13</v>
      </c>
      <c r="R5" s="25">
        <f>COUNT(D5:O5)</f>
        <v>5</v>
      </c>
    </row>
    <row r="6" spans="1:18" x14ac:dyDescent="0.25">
      <c r="A6" s="22" t="s">
        <v>357</v>
      </c>
      <c r="B6" s="21" t="s">
        <v>25</v>
      </c>
      <c r="C6" s="22" t="s">
        <v>358</v>
      </c>
      <c r="D6" s="21"/>
      <c r="E6" s="21"/>
      <c r="F6" s="23"/>
      <c r="G6" s="23">
        <v>2</v>
      </c>
      <c r="H6" s="23">
        <v>2</v>
      </c>
      <c r="I6" s="23"/>
      <c r="J6" s="23"/>
      <c r="K6" s="23"/>
      <c r="L6" s="23"/>
      <c r="M6" s="23"/>
      <c r="N6" s="23"/>
      <c r="O6" s="23"/>
      <c r="P6" s="25">
        <f>SUM(D6:O6)</f>
        <v>4</v>
      </c>
      <c r="Q6" s="25" t="s">
        <v>27</v>
      </c>
      <c r="R6" s="25">
        <f>COUNT(D6:O6)</f>
        <v>2</v>
      </c>
    </row>
    <row r="7" spans="1:18" x14ac:dyDescent="0.25">
      <c r="A7" s="22" t="s">
        <v>359</v>
      </c>
      <c r="B7" s="21" t="s">
        <v>25</v>
      </c>
      <c r="C7" s="22" t="s">
        <v>356</v>
      </c>
      <c r="D7" s="21"/>
      <c r="E7" s="21"/>
      <c r="F7" s="23"/>
      <c r="G7" s="23">
        <v>1</v>
      </c>
      <c r="H7" s="23">
        <v>1</v>
      </c>
      <c r="I7" s="23"/>
      <c r="J7" s="23"/>
      <c r="K7" s="23"/>
      <c r="L7" s="23"/>
      <c r="M7" s="23"/>
      <c r="N7" s="23"/>
      <c r="O7" s="23"/>
      <c r="P7" s="25">
        <f>SUM(D7:O7)</f>
        <v>2</v>
      </c>
      <c r="Q7" s="25" t="s">
        <v>27</v>
      </c>
      <c r="R7" s="25">
        <f>COUNT(D7:O7)</f>
        <v>2</v>
      </c>
    </row>
    <row r="8" spans="1:18" x14ac:dyDescent="0.25">
      <c r="A8" s="22" t="s">
        <v>360</v>
      </c>
      <c r="B8" s="21" t="s">
        <v>25</v>
      </c>
      <c r="C8" s="22" t="s">
        <v>361</v>
      </c>
      <c r="D8" s="21"/>
      <c r="E8" s="21"/>
      <c r="F8" s="23"/>
      <c r="G8" s="23"/>
      <c r="H8" s="23"/>
      <c r="I8" s="23"/>
      <c r="J8" s="23"/>
      <c r="K8" s="23">
        <v>1</v>
      </c>
      <c r="L8" s="23"/>
      <c r="M8" s="23">
        <v>1</v>
      </c>
      <c r="N8" s="23"/>
      <c r="O8" s="23"/>
      <c r="P8" s="25">
        <f>SUM(D8:O8)</f>
        <v>2</v>
      </c>
      <c r="Q8" s="25" t="s">
        <v>27</v>
      </c>
      <c r="R8" s="25">
        <f>COUNT(D8:O8)</f>
        <v>2</v>
      </c>
    </row>
    <row r="9" spans="1:18" x14ac:dyDescent="0.25">
      <c r="B9" s="19"/>
      <c r="D9" s="19"/>
      <c r="E9" s="19"/>
      <c r="F9" s="35"/>
      <c r="G9" s="35"/>
      <c r="H9" s="35"/>
      <c r="I9" s="35"/>
      <c r="J9" s="35"/>
      <c r="K9" s="35"/>
      <c r="L9" s="35"/>
      <c r="M9" s="19"/>
      <c r="N9" s="19"/>
      <c r="O9" s="19"/>
      <c r="P9" s="19"/>
      <c r="Q9" s="48"/>
      <c r="R9" s="48"/>
    </row>
    <row r="10" spans="1:18" x14ac:dyDescent="0.25">
      <c r="A10" s="88" t="s">
        <v>31</v>
      </c>
      <c r="B10" s="19"/>
      <c r="D10" s="19"/>
      <c r="E10" s="19"/>
      <c r="F10" s="35"/>
      <c r="G10" s="35"/>
      <c r="H10" s="35"/>
      <c r="I10" s="35"/>
      <c r="J10" s="35"/>
      <c r="K10" s="35"/>
      <c r="L10" s="35"/>
      <c r="M10" s="19"/>
      <c r="N10" s="19"/>
      <c r="O10" s="19"/>
      <c r="P10" s="19"/>
      <c r="Q10" s="48"/>
      <c r="R10" s="48"/>
    </row>
    <row r="11" spans="1:18" x14ac:dyDescent="0.25">
      <c r="A11" s="110" t="s">
        <v>362</v>
      </c>
      <c r="B11" s="28" t="s">
        <v>25</v>
      </c>
      <c r="C11" s="29" t="s">
        <v>356</v>
      </c>
      <c r="D11" s="21"/>
      <c r="E11" s="21">
        <v>2</v>
      </c>
      <c r="F11" s="23">
        <v>2</v>
      </c>
      <c r="G11" s="23">
        <v>4</v>
      </c>
      <c r="H11" s="24">
        <v>5</v>
      </c>
      <c r="I11" s="23"/>
      <c r="J11" s="23"/>
      <c r="K11" s="23"/>
      <c r="L11" s="23">
        <v>4</v>
      </c>
      <c r="M11" s="23"/>
      <c r="N11" s="23"/>
      <c r="O11" s="23">
        <v>3</v>
      </c>
      <c r="P11" s="25">
        <f>SUM(D11:O11)</f>
        <v>20</v>
      </c>
      <c r="Q11" s="25">
        <f>+P11</f>
        <v>20</v>
      </c>
      <c r="R11" s="25">
        <f>COUNT(D11:O11)</f>
        <v>6</v>
      </c>
    </row>
    <row r="12" spans="1:18" x14ac:dyDescent="0.25">
      <c r="A12" s="29" t="s">
        <v>363</v>
      </c>
      <c r="B12" s="28" t="s">
        <v>25</v>
      </c>
      <c r="C12" s="29" t="s">
        <v>364</v>
      </c>
      <c r="D12" s="28"/>
      <c r="E12" s="28"/>
      <c r="F12" s="24"/>
      <c r="G12" s="24">
        <v>3</v>
      </c>
      <c r="H12" s="24">
        <v>3</v>
      </c>
      <c r="I12" s="24"/>
      <c r="J12" s="24"/>
      <c r="K12" s="24"/>
      <c r="L12" s="24">
        <v>1</v>
      </c>
      <c r="M12" s="24"/>
      <c r="N12" s="24"/>
      <c r="O12" s="24">
        <v>1</v>
      </c>
      <c r="P12" s="25">
        <f t="shared" ref="P12:P13" si="0">SUM(D12:O12)</f>
        <v>8</v>
      </c>
      <c r="Q12" s="25">
        <f t="shared" ref="Q12:Q13" si="1">+P12</f>
        <v>8</v>
      </c>
      <c r="R12" s="25">
        <f t="shared" ref="R12:R13" si="2">COUNT(D12:O12)</f>
        <v>4</v>
      </c>
    </row>
    <row r="13" spans="1:18" ht="17.25" customHeight="1" x14ac:dyDescent="0.25">
      <c r="A13" s="29" t="s">
        <v>365</v>
      </c>
      <c r="B13" s="28" t="s">
        <v>25</v>
      </c>
      <c r="C13" s="29" t="s">
        <v>425</v>
      </c>
      <c r="D13" s="21"/>
      <c r="E13" s="21"/>
      <c r="F13" s="23"/>
      <c r="G13" s="23"/>
      <c r="H13" s="24"/>
      <c r="I13" s="23"/>
      <c r="J13" s="23"/>
      <c r="K13" s="23"/>
      <c r="L13" s="23">
        <v>2</v>
      </c>
      <c r="M13" s="23">
        <v>2</v>
      </c>
      <c r="N13" s="23"/>
      <c r="O13" s="23">
        <v>2</v>
      </c>
      <c r="P13" s="25">
        <f t="shared" si="0"/>
        <v>6</v>
      </c>
      <c r="Q13" s="25">
        <f t="shared" si="1"/>
        <v>6</v>
      </c>
      <c r="R13" s="25">
        <f t="shared" si="2"/>
        <v>3</v>
      </c>
    </row>
    <row r="14" spans="1:18" x14ac:dyDescent="0.25">
      <c r="F14" s="47"/>
      <c r="G14" s="47"/>
      <c r="H14" s="47"/>
      <c r="I14" s="47"/>
      <c r="J14" s="47"/>
      <c r="K14" s="47"/>
      <c r="L14" s="47"/>
    </row>
    <row r="15" spans="1:18" x14ac:dyDescent="0.25">
      <c r="A15" s="88" t="s">
        <v>38</v>
      </c>
    </row>
    <row r="16" spans="1:18" x14ac:dyDescent="0.25">
      <c r="A16" s="22" t="s">
        <v>359</v>
      </c>
      <c r="B16" s="21" t="s">
        <v>25</v>
      </c>
      <c r="C16" s="22" t="s">
        <v>356</v>
      </c>
      <c r="D16" s="21"/>
      <c r="E16" s="21"/>
      <c r="F16" s="23"/>
      <c r="G16" s="23"/>
      <c r="H16" s="24"/>
      <c r="I16" s="23"/>
      <c r="J16" s="23"/>
      <c r="K16" s="23"/>
      <c r="L16" s="23"/>
      <c r="M16" s="23"/>
      <c r="N16" s="23"/>
      <c r="O16" s="23">
        <v>1</v>
      </c>
      <c r="P16" s="25">
        <f>SUM(D16:O16)</f>
        <v>1</v>
      </c>
      <c r="Q16" s="25" t="s">
        <v>27</v>
      </c>
      <c r="R16" s="25">
        <f>COUNT(D16:O16)</f>
        <v>1</v>
      </c>
    </row>
    <row r="17" spans="1:18" x14ac:dyDescent="0.25">
      <c r="A17" s="29"/>
      <c r="B17" s="28"/>
      <c r="C17" s="29"/>
      <c r="D17" s="21"/>
      <c r="E17" s="21"/>
      <c r="F17" s="23"/>
      <c r="G17" s="23"/>
      <c r="H17" s="24"/>
      <c r="I17" s="23"/>
      <c r="J17" s="23"/>
      <c r="K17" s="23"/>
      <c r="L17" s="23"/>
      <c r="M17" s="23"/>
      <c r="N17" s="23"/>
      <c r="O17" s="23"/>
      <c r="P17" s="25">
        <f>SUM(D17:O17)</f>
        <v>0</v>
      </c>
      <c r="Q17" s="25" t="s">
        <v>27</v>
      </c>
      <c r="R17" s="25">
        <f>COUNT(D17:O17)</f>
        <v>0</v>
      </c>
    </row>
    <row r="18" spans="1:18" x14ac:dyDescent="0.25">
      <c r="A18" s="29"/>
      <c r="B18" s="28"/>
      <c r="C18" s="29"/>
      <c r="D18" s="21"/>
      <c r="E18" s="21"/>
      <c r="F18" s="23"/>
      <c r="G18" s="23"/>
      <c r="H18" s="24"/>
      <c r="I18" s="23"/>
      <c r="J18" s="23"/>
      <c r="K18" s="23"/>
      <c r="L18" s="23"/>
      <c r="M18" s="23"/>
      <c r="N18" s="23"/>
      <c r="O18" s="23"/>
      <c r="P18" s="25">
        <f>SUM(D18:O18)</f>
        <v>0</v>
      </c>
      <c r="Q18" s="25" t="s">
        <v>27</v>
      </c>
      <c r="R18" s="25">
        <f>COUNT(D18:O18)</f>
        <v>0</v>
      </c>
    </row>
    <row r="19" spans="1:18" x14ac:dyDescent="0.25">
      <c r="A19" s="57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K8"/>
  <sheetViews>
    <sheetView showGridLines="0" zoomScaleNormal="100" workbookViewId="0">
      <selection activeCell="A5" sqref="A5"/>
    </sheetView>
  </sheetViews>
  <sheetFormatPr defaultRowHeight="15" x14ac:dyDescent="0.25"/>
  <cols>
    <col min="1" max="1" width="19.42578125" style="26" customWidth="1"/>
    <col min="2" max="2" width="7.85546875" style="1" customWidth="1"/>
    <col min="3" max="3" width="10" style="1" customWidth="1"/>
    <col min="4" max="12" width="8.28515625" style="1" customWidth="1"/>
    <col min="13" max="15" width="8.28515625" style="3" customWidth="1"/>
    <col min="16" max="1025" width="9.140625" style="26" customWidth="1"/>
  </cols>
  <sheetData>
    <row r="1" spans="1:18" s="1" customFormat="1" ht="15" customHeight="1" x14ac:dyDescent="0.2">
      <c r="A1" s="4"/>
      <c r="B1" s="41"/>
      <c r="C1" s="6"/>
      <c r="D1" s="7" t="s">
        <v>0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5</v>
      </c>
      <c r="J1" s="7" t="s">
        <v>6</v>
      </c>
      <c r="K1" s="7" t="s">
        <v>7</v>
      </c>
      <c r="L1" s="7" t="s">
        <v>8</v>
      </c>
      <c r="M1" s="7" t="s">
        <v>9</v>
      </c>
      <c r="N1" s="7" t="s">
        <v>10</v>
      </c>
      <c r="O1" s="7" t="s">
        <v>11</v>
      </c>
      <c r="P1" s="253" t="s">
        <v>12</v>
      </c>
      <c r="Q1" s="254" t="s">
        <v>13</v>
      </c>
      <c r="R1" s="255" t="s">
        <v>14</v>
      </c>
    </row>
    <row r="2" spans="1:18" s="1" customFormat="1" ht="57.75" customHeight="1" x14ac:dyDescent="0.2">
      <c r="A2" s="8" t="s">
        <v>366</v>
      </c>
      <c r="B2" s="42"/>
      <c r="C2" s="10"/>
      <c r="D2" s="11" t="s">
        <v>16</v>
      </c>
      <c r="E2" s="11" t="s">
        <v>17</v>
      </c>
      <c r="F2" s="11" t="s">
        <v>17</v>
      </c>
      <c r="G2" s="11" t="s">
        <v>18</v>
      </c>
      <c r="H2" s="11" t="s">
        <v>16</v>
      </c>
      <c r="I2" s="12" t="s">
        <v>19</v>
      </c>
      <c r="J2" s="11" t="s">
        <v>17</v>
      </c>
      <c r="K2" s="11" t="s">
        <v>16</v>
      </c>
      <c r="L2" s="11" t="s">
        <v>17</v>
      </c>
      <c r="M2" s="11" t="s">
        <v>16</v>
      </c>
      <c r="N2" s="12" t="s">
        <v>19</v>
      </c>
      <c r="O2" s="11" t="s">
        <v>17</v>
      </c>
      <c r="P2" s="253"/>
      <c r="Q2" s="254"/>
      <c r="R2" s="255"/>
    </row>
    <row r="3" spans="1:18" s="1" customFormat="1" ht="12" x14ac:dyDescent="0.2">
      <c r="A3" s="43" t="s">
        <v>20</v>
      </c>
      <c r="B3" s="16" t="s">
        <v>21</v>
      </c>
      <c r="C3" s="44" t="s">
        <v>22</v>
      </c>
      <c r="D3" s="16">
        <v>1</v>
      </c>
      <c r="E3" s="16">
        <v>2</v>
      </c>
      <c r="F3" s="17">
        <v>3</v>
      </c>
      <c r="G3" s="17">
        <v>4</v>
      </c>
      <c r="H3" s="17">
        <v>5</v>
      </c>
      <c r="I3" s="17">
        <v>6</v>
      </c>
      <c r="J3" s="17">
        <v>7</v>
      </c>
      <c r="K3" s="17">
        <v>8</v>
      </c>
      <c r="L3" s="17">
        <v>9</v>
      </c>
      <c r="M3" s="17">
        <v>10</v>
      </c>
      <c r="N3" s="17">
        <v>11</v>
      </c>
      <c r="O3" s="17">
        <v>12</v>
      </c>
      <c r="P3" s="253"/>
      <c r="Q3" s="254"/>
      <c r="R3" s="255"/>
    </row>
    <row r="4" spans="1:18" x14ac:dyDescent="0.25">
      <c r="A4" s="18" t="s">
        <v>31</v>
      </c>
      <c r="B4" s="19"/>
    </row>
    <row r="5" spans="1:18" x14ac:dyDescent="0.25">
      <c r="A5" s="111" t="s">
        <v>367</v>
      </c>
      <c r="B5" s="23" t="s">
        <v>25</v>
      </c>
      <c r="C5" s="45" t="s">
        <v>368</v>
      </c>
      <c r="D5" s="21">
        <v>1</v>
      </c>
      <c r="E5" s="21"/>
      <c r="F5" s="23"/>
      <c r="G5" s="23"/>
      <c r="H5" s="24">
        <v>1</v>
      </c>
      <c r="I5" s="23"/>
      <c r="J5" s="23"/>
      <c r="K5" s="23">
        <v>1</v>
      </c>
      <c r="L5" s="23"/>
      <c r="M5" s="23">
        <v>1</v>
      </c>
      <c r="N5" s="23"/>
      <c r="O5" s="23">
        <v>1</v>
      </c>
      <c r="P5" s="25">
        <f>SUM(D5:O5)</f>
        <v>5</v>
      </c>
      <c r="Q5" s="25">
        <f>+P5</f>
        <v>5</v>
      </c>
      <c r="R5" s="25">
        <f>COUNT(D5:O5)</f>
        <v>5</v>
      </c>
    </row>
    <row r="6" spans="1:18" x14ac:dyDescent="0.25">
      <c r="B6" s="19"/>
      <c r="D6" s="19"/>
      <c r="E6" s="19"/>
      <c r="F6" s="19"/>
      <c r="G6" s="19"/>
      <c r="H6" s="35"/>
      <c r="I6" s="35"/>
      <c r="J6" s="35"/>
      <c r="K6" s="35"/>
      <c r="L6" s="19"/>
      <c r="M6" s="19"/>
      <c r="N6" s="19"/>
      <c r="O6" s="19"/>
      <c r="P6" s="19"/>
      <c r="Q6" s="19"/>
      <c r="R6" s="19"/>
    </row>
    <row r="7" spans="1:18" x14ac:dyDescent="0.25">
      <c r="A7" s="18" t="s">
        <v>23</v>
      </c>
      <c r="B7" s="19"/>
      <c r="D7" s="19"/>
      <c r="E7" s="19"/>
      <c r="F7" s="19"/>
      <c r="G7" s="19"/>
      <c r="H7" s="35"/>
      <c r="I7" s="35"/>
      <c r="J7" s="35"/>
      <c r="K7" s="35"/>
      <c r="L7" s="19"/>
      <c r="M7" s="19"/>
      <c r="N7" s="19"/>
      <c r="O7" s="19"/>
      <c r="P7" s="19"/>
      <c r="Q7" s="19"/>
      <c r="R7" s="19"/>
    </row>
    <row r="8" spans="1:18" x14ac:dyDescent="0.25">
      <c r="A8" s="111" t="s">
        <v>369</v>
      </c>
      <c r="B8" s="28" t="s">
        <v>25</v>
      </c>
      <c r="C8" s="29" t="s">
        <v>368</v>
      </c>
      <c r="D8" s="28">
        <v>2</v>
      </c>
      <c r="E8" s="28"/>
      <c r="F8" s="24"/>
      <c r="G8" s="24"/>
      <c r="H8" s="24">
        <v>2</v>
      </c>
      <c r="I8" s="24"/>
      <c r="J8" s="24"/>
      <c r="K8" s="24">
        <v>2</v>
      </c>
      <c r="L8" s="24"/>
      <c r="M8" s="24">
        <v>2</v>
      </c>
      <c r="N8" s="24"/>
      <c r="O8" s="24">
        <v>2</v>
      </c>
      <c r="P8" s="25">
        <f>SUM(D8:O8)</f>
        <v>10</v>
      </c>
      <c r="Q8" s="25">
        <f>+P8</f>
        <v>10</v>
      </c>
      <c r="R8" s="25">
        <f>COUNT(D8:O8)</f>
        <v>5</v>
      </c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K12"/>
  <sheetViews>
    <sheetView showGridLines="0" zoomScaleNormal="100" workbookViewId="0">
      <selection activeCell="F10" sqref="F10"/>
    </sheetView>
  </sheetViews>
  <sheetFormatPr defaultRowHeight="15" x14ac:dyDescent="0.25"/>
  <cols>
    <col min="1" max="1" width="20.85546875" style="26" customWidth="1"/>
    <col min="2" max="2" width="7.85546875" style="1" customWidth="1"/>
    <col min="3" max="3" width="10" style="1" customWidth="1"/>
    <col min="4" max="12" width="8.28515625" style="1" customWidth="1"/>
    <col min="13" max="15" width="8.28515625" style="3" customWidth="1"/>
    <col min="16" max="1025" width="9.140625" style="26" customWidth="1"/>
  </cols>
  <sheetData>
    <row r="1" spans="1:18" s="1" customFormat="1" ht="15" customHeight="1" x14ac:dyDescent="0.2">
      <c r="A1" s="4"/>
      <c r="B1" s="41"/>
      <c r="C1" s="6"/>
      <c r="D1" s="7" t="s">
        <v>0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5</v>
      </c>
      <c r="J1" s="7" t="s">
        <v>6</v>
      </c>
      <c r="K1" s="7" t="s">
        <v>7</v>
      </c>
      <c r="L1" s="7" t="s">
        <v>8</v>
      </c>
      <c r="M1" s="7" t="s">
        <v>9</v>
      </c>
      <c r="N1" s="7" t="s">
        <v>10</v>
      </c>
      <c r="O1" s="7" t="s">
        <v>11</v>
      </c>
      <c r="P1" s="253" t="s">
        <v>12</v>
      </c>
      <c r="Q1" s="254" t="s">
        <v>13</v>
      </c>
      <c r="R1" s="255" t="s">
        <v>14</v>
      </c>
    </row>
    <row r="2" spans="1:18" s="1" customFormat="1" ht="57.75" customHeight="1" x14ac:dyDescent="0.2">
      <c r="A2" s="8" t="s">
        <v>370</v>
      </c>
      <c r="B2" s="42"/>
      <c r="C2" s="10"/>
      <c r="D2" s="11" t="s">
        <v>16</v>
      </c>
      <c r="E2" s="11" t="s">
        <v>17</v>
      </c>
      <c r="F2" s="11" t="s">
        <v>17</v>
      </c>
      <c r="G2" s="11" t="s">
        <v>18</v>
      </c>
      <c r="H2" s="11" t="s">
        <v>16</v>
      </c>
      <c r="I2" s="12" t="s">
        <v>19</v>
      </c>
      <c r="J2" s="11" t="s">
        <v>17</v>
      </c>
      <c r="K2" s="11" t="s">
        <v>16</v>
      </c>
      <c r="L2" s="11" t="s">
        <v>17</v>
      </c>
      <c r="M2" s="11" t="s">
        <v>16</v>
      </c>
      <c r="N2" s="12" t="s">
        <v>19</v>
      </c>
      <c r="O2" s="11" t="s">
        <v>17</v>
      </c>
      <c r="P2" s="253"/>
      <c r="Q2" s="254"/>
      <c r="R2" s="255"/>
    </row>
    <row r="3" spans="1:18" s="1" customFormat="1" ht="12" x14ac:dyDescent="0.2">
      <c r="A3" s="43" t="s">
        <v>20</v>
      </c>
      <c r="B3" s="16" t="s">
        <v>21</v>
      </c>
      <c r="C3" s="44" t="s">
        <v>22</v>
      </c>
      <c r="D3" s="16">
        <v>1</v>
      </c>
      <c r="E3" s="16">
        <v>2</v>
      </c>
      <c r="F3" s="17">
        <v>3</v>
      </c>
      <c r="G3" s="17">
        <v>4</v>
      </c>
      <c r="H3" s="17">
        <v>5</v>
      </c>
      <c r="I3" s="17">
        <v>6</v>
      </c>
      <c r="J3" s="17">
        <v>7</v>
      </c>
      <c r="K3" s="17">
        <v>8</v>
      </c>
      <c r="L3" s="17">
        <v>9</v>
      </c>
      <c r="M3" s="17">
        <v>10</v>
      </c>
      <c r="N3" s="17">
        <v>11</v>
      </c>
      <c r="O3" s="17">
        <v>12</v>
      </c>
      <c r="P3" s="253"/>
      <c r="Q3" s="254"/>
      <c r="R3" s="255"/>
    </row>
    <row r="4" spans="1:18" x14ac:dyDescent="0.25">
      <c r="A4" s="18" t="s">
        <v>31</v>
      </c>
      <c r="B4" s="19"/>
    </row>
    <row r="5" spans="1:18" x14ac:dyDescent="0.25">
      <c r="A5" s="29"/>
      <c r="B5" s="23"/>
      <c r="C5" s="29"/>
      <c r="D5" s="21"/>
      <c r="E5" s="21"/>
      <c r="F5" s="23"/>
      <c r="G5" s="23"/>
      <c r="H5" s="24"/>
      <c r="I5" s="23"/>
      <c r="J5" s="23"/>
      <c r="K5" s="23"/>
      <c r="L5" s="23"/>
      <c r="M5" s="23"/>
      <c r="N5" s="23"/>
      <c r="O5" s="23"/>
      <c r="P5" s="25">
        <f>SUM(D5:O5)</f>
        <v>0</v>
      </c>
      <c r="Q5" s="25" t="s">
        <v>27</v>
      </c>
      <c r="R5" s="25">
        <f>COUNT(D5:O5)</f>
        <v>0</v>
      </c>
    </row>
    <row r="6" spans="1:18" x14ac:dyDescent="0.25">
      <c r="A6" s="50"/>
      <c r="B6" s="23"/>
      <c r="C6" s="45"/>
      <c r="D6" s="21"/>
      <c r="E6" s="21"/>
      <c r="F6" s="23"/>
      <c r="G6" s="23"/>
      <c r="H6" s="24"/>
      <c r="I6" s="23"/>
      <c r="J6" s="23"/>
      <c r="K6" s="23"/>
      <c r="L6" s="23"/>
      <c r="M6" s="23"/>
      <c r="N6" s="23"/>
      <c r="O6" s="23"/>
      <c r="P6" s="25">
        <f>SUM(D6:O6)</f>
        <v>0</v>
      </c>
      <c r="Q6" s="25" t="s">
        <v>27</v>
      </c>
      <c r="R6" s="25">
        <f>COUNT(D6:O6)</f>
        <v>0</v>
      </c>
    </row>
    <row r="7" spans="1:18" x14ac:dyDescent="0.25">
      <c r="A7" s="29"/>
      <c r="B7" s="28"/>
      <c r="C7" s="29"/>
      <c r="D7" s="21"/>
      <c r="E7" s="21"/>
      <c r="F7" s="23"/>
      <c r="G7" s="23"/>
      <c r="H7" s="24"/>
      <c r="I7" s="23"/>
      <c r="J7" s="23"/>
      <c r="K7" s="23"/>
      <c r="L7" s="23"/>
      <c r="M7" s="23"/>
      <c r="N7" s="23"/>
      <c r="O7" s="23"/>
      <c r="P7" s="25">
        <f>SUM(D7:O7)</f>
        <v>0</v>
      </c>
      <c r="Q7" s="25" t="s">
        <v>27</v>
      </c>
      <c r="R7" s="25">
        <f>COUNT(D7:O7)</f>
        <v>0</v>
      </c>
    </row>
    <row r="8" spans="1:18" x14ac:dyDescent="0.25">
      <c r="B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x14ac:dyDescent="0.25">
      <c r="A9" s="18" t="s">
        <v>23</v>
      </c>
      <c r="B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x14ac:dyDescent="0.25">
      <c r="A10" s="29" t="s">
        <v>371</v>
      </c>
      <c r="B10" s="28" t="s">
        <v>25</v>
      </c>
      <c r="C10" s="29" t="s">
        <v>372</v>
      </c>
      <c r="D10" s="28"/>
      <c r="E10" s="28"/>
      <c r="F10" s="23">
        <v>2</v>
      </c>
      <c r="G10" s="24"/>
      <c r="H10" s="24"/>
      <c r="I10" s="24"/>
      <c r="J10" s="24"/>
      <c r="K10" s="24"/>
      <c r="L10" s="24"/>
      <c r="M10" s="24"/>
      <c r="N10" s="24"/>
      <c r="O10" s="24"/>
      <c r="P10" s="25">
        <f>SUM(D10:O10)</f>
        <v>2</v>
      </c>
      <c r="Q10" s="25" t="s">
        <v>27</v>
      </c>
      <c r="R10" s="25">
        <f>COUNT(D10:O10)</f>
        <v>1</v>
      </c>
    </row>
    <row r="11" spans="1:18" x14ac:dyDescent="0.25">
      <c r="A11" s="29" t="s">
        <v>373</v>
      </c>
      <c r="B11" s="28" t="s">
        <v>25</v>
      </c>
      <c r="C11" s="29" t="s">
        <v>372</v>
      </c>
      <c r="D11" s="28"/>
      <c r="E11" s="28"/>
      <c r="F11" s="23">
        <v>1</v>
      </c>
      <c r="G11" s="24"/>
      <c r="H11" s="24"/>
      <c r="I11" s="24"/>
      <c r="J11" s="24"/>
      <c r="K11" s="24"/>
      <c r="L11" s="24"/>
      <c r="M11" s="24"/>
      <c r="N11" s="24"/>
      <c r="O11" s="24"/>
      <c r="P11" s="25">
        <f>SUM(D11:O11)</f>
        <v>1</v>
      </c>
      <c r="Q11" s="25" t="s">
        <v>27</v>
      </c>
      <c r="R11" s="25">
        <f>COUNT(D11:O11)</f>
        <v>1</v>
      </c>
    </row>
    <row r="12" spans="1:18" x14ac:dyDescent="0.25">
      <c r="A12" s="29" t="s">
        <v>374</v>
      </c>
      <c r="B12" s="28" t="s">
        <v>25</v>
      </c>
      <c r="C12" s="29" t="s">
        <v>375</v>
      </c>
      <c r="D12" s="28"/>
      <c r="E12" s="28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>
        <f>SUM(D12:O12)</f>
        <v>0</v>
      </c>
      <c r="Q12" s="25" t="s">
        <v>27</v>
      </c>
      <c r="R12" s="25">
        <f>COUNT(D12:O12)</f>
        <v>0</v>
      </c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MK24"/>
  <sheetViews>
    <sheetView showGridLines="0" zoomScaleNormal="100" workbookViewId="0">
      <selection activeCell="A16" sqref="A16"/>
    </sheetView>
  </sheetViews>
  <sheetFormatPr defaultRowHeight="15" x14ac:dyDescent="0.25"/>
  <cols>
    <col min="1" max="1" width="22.5703125" style="26" customWidth="1"/>
    <col min="2" max="2" width="7.85546875" style="1" customWidth="1"/>
    <col min="3" max="3" width="10" style="1" customWidth="1"/>
    <col min="4" max="12" width="8.28515625" style="1" customWidth="1"/>
    <col min="13" max="15" width="8.28515625" style="3" customWidth="1"/>
    <col min="16" max="1025" width="9.140625" style="26" customWidth="1"/>
  </cols>
  <sheetData>
    <row r="1" spans="1:18" s="1" customFormat="1" ht="15" customHeight="1" x14ac:dyDescent="0.2">
      <c r="A1" s="4"/>
      <c r="B1" s="41"/>
      <c r="C1" s="6"/>
      <c r="D1" s="7" t="s">
        <v>0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5</v>
      </c>
      <c r="J1" s="7" t="s">
        <v>6</v>
      </c>
      <c r="K1" s="7" t="s">
        <v>7</v>
      </c>
      <c r="L1" s="7" t="s">
        <v>8</v>
      </c>
      <c r="M1" s="7" t="s">
        <v>9</v>
      </c>
      <c r="N1" s="7" t="s">
        <v>10</v>
      </c>
      <c r="O1" s="7" t="s">
        <v>11</v>
      </c>
      <c r="P1" s="253" t="s">
        <v>12</v>
      </c>
      <c r="Q1" s="254" t="s">
        <v>13</v>
      </c>
      <c r="R1" s="255" t="s">
        <v>14</v>
      </c>
    </row>
    <row r="2" spans="1:18" s="1" customFormat="1" ht="57.75" customHeight="1" x14ac:dyDescent="0.2">
      <c r="A2" s="8" t="s">
        <v>376</v>
      </c>
      <c r="B2" s="42"/>
      <c r="C2" s="10"/>
      <c r="D2" s="11" t="s">
        <v>16</v>
      </c>
      <c r="E2" s="11" t="s">
        <v>17</v>
      </c>
      <c r="F2" s="11" t="s">
        <v>17</v>
      </c>
      <c r="G2" s="11" t="s">
        <v>18</v>
      </c>
      <c r="H2" s="11" t="s">
        <v>16</v>
      </c>
      <c r="I2" s="12" t="s">
        <v>19</v>
      </c>
      <c r="J2" s="11" t="s">
        <v>17</v>
      </c>
      <c r="K2" s="11" t="s">
        <v>16</v>
      </c>
      <c r="L2" s="11" t="s">
        <v>17</v>
      </c>
      <c r="M2" s="11" t="s">
        <v>16</v>
      </c>
      <c r="N2" s="12" t="s">
        <v>19</v>
      </c>
      <c r="O2" s="11" t="s">
        <v>17</v>
      </c>
      <c r="P2" s="253"/>
      <c r="Q2" s="254"/>
      <c r="R2" s="255"/>
    </row>
    <row r="3" spans="1:18" s="1" customFormat="1" ht="12" x14ac:dyDescent="0.2">
      <c r="A3" s="43" t="s">
        <v>20</v>
      </c>
      <c r="B3" s="16" t="s">
        <v>21</v>
      </c>
      <c r="C3" s="44" t="s">
        <v>22</v>
      </c>
      <c r="D3" s="16">
        <v>1</v>
      </c>
      <c r="E3" s="16">
        <v>2</v>
      </c>
      <c r="F3" s="17">
        <v>3</v>
      </c>
      <c r="G3" s="17">
        <v>4</v>
      </c>
      <c r="H3" s="17">
        <v>5</v>
      </c>
      <c r="I3" s="17">
        <v>6</v>
      </c>
      <c r="J3" s="17">
        <v>7</v>
      </c>
      <c r="K3" s="17">
        <v>8</v>
      </c>
      <c r="L3" s="17">
        <v>9</v>
      </c>
      <c r="M3" s="17">
        <v>10</v>
      </c>
      <c r="N3" s="17">
        <v>11</v>
      </c>
      <c r="O3" s="17">
        <v>12</v>
      </c>
      <c r="P3" s="253"/>
      <c r="Q3" s="254"/>
      <c r="R3" s="255"/>
    </row>
    <row r="4" spans="1:18" x14ac:dyDescent="0.25">
      <c r="A4" s="18" t="s">
        <v>31</v>
      </c>
      <c r="B4" s="19"/>
    </row>
    <row r="5" spans="1:18" x14ac:dyDescent="0.25">
      <c r="A5" s="50" t="s">
        <v>377</v>
      </c>
      <c r="B5" s="28" t="s">
        <v>25</v>
      </c>
      <c r="C5" s="29" t="s">
        <v>378</v>
      </c>
      <c r="D5" s="21"/>
      <c r="E5" s="21">
        <v>1</v>
      </c>
      <c r="F5" s="23"/>
      <c r="G5" s="23"/>
      <c r="H5" s="24"/>
      <c r="I5" s="23"/>
      <c r="J5" s="23"/>
      <c r="K5" s="23"/>
      <c r="L5" s="23"/>
      <c r="M5" s="23"/>
      <c r="N5" s="23"/>
      <c r="O5" s="23"/>
      <c r="P5" s="25">
        <f>SUM(D5:O5)</f>
        <v>1</v>
      </c>
      <c r="Q5" s="25"/>
      <c r="R5" s="25">
        <f>COUNT(D5:O5)</f>
        <v>1</v>
      </c>
    </row>
    <row r="6" spans="1:18" x14ac:dyDescent="0.25">
      <c r="A6" s="29"/>
      <c r="B6" s="21"/>
      <c r="C6" s="22"/>
      <c r="D6" s="21"/>
      <c r="E6" s="21"/>
      <c r="F6" s="23"/>
      <c r="G6" s="23"/>
      <c r="H6" s="24"/>
      <c r="I6" s="23"/>
      <c r="J6" s="23"/>
      <c r="K6" s="23"/>
      <c r="L6" s="23"/>
      <c r="M6" s="23"/>
      <c r="N6" s="23"/>
      <c r="O6" s="23"/>
      <c r="P6" s="25">
        <f>SUM(D6:O6)</f>
        <v>0</v>
      </c>
      <c r="Q6" s="25"/>
      <c r="R6" s="25">
        <f>COUNT(D6:O6)</f>
        <v>0</v>
      </c>
    </row>
    <row r="7" spans="1:18" x14ac:dyDescent="0.25">
      <c r="A7" s="29" t="s">
        <v>379</v>
      </c>
      <c r="B7" s="21" t="s">
        <v>25</v>
      </c>
      <c r="C7" s="22" t="s">
        <v>380</v>
      </c>
      <c r="D7" s="21"/>
      <c r="E7" s="21"/>
      <c r="F7" s="23"/>
      <c r="G7" s="23"/>
      <c r="H7" s="24"/>
      <c r="I7" s="23"/>
      <c r="J7" s="23"/>
      <c r="K7" s="23"/>
      <c r="L7" s="23"/>
      <c r="M7" s="23"/>
      <c r="N7" s="23"/>
      <c r="O7" s="23"/>
      <c r="P7" s="25">
        <f>SUM(D7:O7)</f>
        <v>0</v>
      </c>
      <c r="Q7" s="25"/>
      <c r="R7" s="25">
        <f>COUNT(D7:O7)</f>
        <v>0</v>
      </c>
    </row>
    <row r="8" spans="1:18" x14ac:dyDescent="0.25">
      <c r="B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48"/>
    </row>
    <row r="9" spans="1:18" x14ac:dyDescent="0.25">
      <c r="A9" s="18" t="s">
        <v>23</v>
      </c>
      <c r="B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48"/>
      <c r="R9" s="48"/>
    </row>
    <row r="10" spans="1:18" x14ac:dyDescent="0.25">
      <c r="A10" s="29" t="s">
        <v>381</v>
      </c>
      <c r="B10" s="28" t="s">
        <v>25</v>
      </c>
      <c r="C10" s="29" t="s">
        <v>382</v>
      </c>
      <c r="D10" s="28" t="s">
        <v>30</v>
      </c>
      <c r="E10" s="28"/>
      <c r="F10" s="24"/>
      <c r="G10" s="24"/>
      <c r="H10" s="24"/>
      <c r="I10" s="24"/>
      <c r="J10" s="24"/>
      <c r="K10" s="24"/>
      <c r="L10" s="24"/>
      <c r="M10" s="24"/>
      <c r="N10" s="24"/>
      <c r="O10" s="24">
        <v>1</v>
      </c>
      <c r="P10" s="25">
        <f>SUM(D10:O10)</f>
        <v>1</v>
      </c>
      <c r="Q10" s="25"/>
      <c r="R10" s="25">
        <f>COUNT(D10:O10)</f>
        <v>1</v>
      </c>
    </row>
    <row r="11" spans="1:18" x14ac:dyDescent="0.25">
      <c r="A11" s="29" t="s">
        <v>383</v>
      </c>
      <c r="B11" s="28" t="s">
        <v>25</v>
      </c>
      <c r="C11" s="29" t="s">
        <v>384</v>
      </c>
      <c r="D11" s="28"/>
      <c r="E11" s="28"/>
      <c r="F11" s="24"/>
      <c r="G11" s="24"/>
      <c r="H11" s="24"/>
      <c r="I11" s="24"/>
      <c r="J11" s="24"/>
      <c r="K11" s="24"/>
      <c r="L11" s="24"/>
      <c r="M11" s="24"/>
      <c r="N11" s="24"/>
      <c r="O11" s="24">
        <v>2</v>
      </c>
      <c r="P11" s="25">
        <f>SUM(D11:O11)</f>
        <v>2</v>
      </c>
      <c r="Q11" s="25"/>
      <c r="R11" s="25">
        <f>COUNT(D11:O11)</f>
        <v>1</v>
      </c>
    </row>
    <row r="12" spans="1:18" x14ac:dyDescent="0.25">
      <c r="A12" s="29"/>
      <c r="B12" s="28"/>
      <c r="C12" s="29"/>
      <c r="D12" s="28"/>
      <c r="E12" s="28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>
        <f>SUM(D12:O12)</f>
        <v>0</v>
      </c>
      <c r="Q12" s="25" t="s">
        <v>27</v>
      </c>
      <c r="R12" s="25">
        <f>COUNT(D12:O12)</f>
        <v>0</v>
      </c>
    </row>
    <row r="13" spans="1:18" x14ac:dyDescent="0.25">
      <c r="A13" s="29"/>
      <c r="B13" s="28"/>
      <c r="C13" s="29"/>
      <c r="D13" s="28"/>
      <c r="E13" s="28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>
        <f>SUM(D13:O13)</f>
        <v>0</v>
      </c>
      <c r="Q13" s="25" t="s">
        <v>27</v>
      </c>
      <c r="R13" s="25">
        <f>COUNT(D13:O13)</f>
        <v>0</v>
      </c>
    </row>
    <row r="14" spans="1:18" x14ac:dyDescent="0.25">
      <c r="B14" s="2"/>
      <c r="D14" s="2"/>
      <c r="E14" s="2"/>
      <c r="F14" s="2"/>
      <c r="G14" s="2"/>
      <c r="H14" s="2"/>
      <c r="I14" s="2"/>
      <c r="J14" s="2"/>
      <c r="K14" s="2"/>
      <c r="L14" s="2"/>
      <c r="M14" s="71"/>
      <c r="N14" s="71"/>
      <c r="O14" s="71"/>
      <c r="P14" s="48"/>
      <c r="Q14" s="48"/>
      <c r="R14" s="48"/>
    </row>
    <row r="15" spans="1:18" x14ac:dyDescent="0.25">
      <c r="A15" s="18" t="s">
        <v>104</v>
      </c>
      <c r="B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48"/>
      <c r="Q15" s="48"/>
      <c r="R15" s="48"/>
    </row>
    <row r="16" spans="1:18" x14ac:dyDescent="0.25">
      <c r="A16" s="110" t="s">
        <v>385</v>
      </c>
      <c r="B16" s="21" t="s">
        <v>25</v>
      </c>
      <c r="C16" s="22" t="s">
        <v>368</v>
      </c>
      <c r="D16" s="21">
        <v>1</v>
      </c>
      <c r="E16" s="21"/>
      <c r="F16" s="23"/>
      <c r="G16" s="23"/>
      <c r="H16" s="24">
        <v>1</v>
      </c>
      <c r="I16" s="23"/>
      <c r="J16" s="23"/>
      <c r="K16" s="23">
        <v>1</v>
      </c>
      <c r="L16" s="23"/>
      <c r="M16" s="23">
        <v>1</v>
      </c>
      <c r="N16" s="23"/>
      <c r="O16" s="23">
        <v>1</v>
      </c>
      <c r="P16" s="25">
        <f>SUM(D16:O16)</f>
        <v>5</v>
      </c>
      <c r="Q16" s="25">
        <f>+P16</f>
        <v>5</v>
      </c>
      <c r="R16" s="25">
        <f>COUNT(D16:O16)</f>
        <v>5</v>
      </c>
    </row>
    <row r="17" spans="1:18" x14ac:dyDescent="0.25">
      <c r="A17" s="29"/>
      <c r="B17" s="33"/>
      <c r="C17" s="34"/>
      <c r="D17" s="21"/>
      <c r="E17" s="21"/>
      <c r="F17" s="23"/>
      <c r="G17" s="23"/>
      <c r="H17" s="24"/>
      <c r="I17" s="23"/>
      <c r="J17" s="23"/>
      <c r="K17" s="23"/>
      <c r="L17" s="23"/>
      <c r="M17" s="23"/>
      <c r="N17" s="23"/>
      <c r="O17" s="23"/>
      <c r="P17" s="25">
        <f>SUM(D17:O17)</f>
        <v>0</v>
      </c>
      <c r="Q17" s="25" t="s">
        <v>27</v>
      </c>
      <c r="R17" s="25">
        <f>COUNT(D17:O17)</f>
        <v>0</v>
      </c>
    </row>
    <row r="18" spans="1:18" x14ac:dyDescent="0.25">
      <c r="A18" s="29"/>
      <c r="B18" s="33"/>
      <c r="C18" s="34"/>
      <c r="D18" s="21"/>
      <c r="E18" s="21"/>
      <c r="F18" s="23"/>
      <c r="G18" s="23"/>
      <c r="H18" s="24"/>
      <c r="I18" s="23"/>
      <c r="J18" s="23"/>
      <c r="K18" s="23"/>
      <c r="L18" s="23"/>
      <c r="M18" s="23"/>
      <c r="N18" s="23"/>
      <c r="O18" s="23"/>
      <c r="P18" s="25">
        <f>SUM(D18:O18)</f>
        <v>0</v>
      </c>
      <c r="Q18" s="25" t="s">
        <v>27</v>
      </c>
      <c r="R18" s="25">
        <f>COUNT(D18:O18)</f>
        <v>0</v>
      </c>
    </row>
    <row r="19" spans="1:18" x14ac:dyDescent="0.25">
      <c r="H19" s="47"/>
      <c r="I19" s="47"/>
      <c r="J19" s="47"/>
      <c r="K19" s="47"/>
      <c r="L19" s="47"/>
    </row>
    <row r="20" spans="1:18" x14ac:dyDescent="0.25">
      <c r="A20" s="18" t="s">
        <v>46</v>
      </c>
      <c r="B20" s="19"/>
      <c r="D20" s="19"/>
      <c r="E20" s="19"/>
      <c r="F20" s="19"/>
      <c r="G20" s="19"/>
      <c r="H20" s="35"/>
      <c r="I20" s="35"/>
      <c r="J20" s="35"/>
      <c r="K20" s="35"/>
      <c r="L20" s="35"/>
      <c r="M20" s="19"/>
      <c r="N20" s="19"/>
      <c r="O20" s="19"/>
      <c r="P20" s="48"/>
      <c r="Q20" s="48"/>
      <c r="R20" s="48"/>
    </row>
    <row r="21" spans="1:18" x14ac:dyDescent="0.25">
      <c r="A21" s="111" t="s">
        <v>386</v>
      </c>
      <c r="B21" s="24" t="s">
        <v>25</v>
      </c>
      <c r="C21" s="50" t="s">
        <v>382</v>
      </c>
      <c r="D21" s="21">
        <v>2</v>
      </c>
      <c r="E21" s="21"/>
      <c r="F21" s="23"/>
      <c r="G21" s="23"/>
      <c r="H21" s="24">
        <v>2</v>
      </c>
      <c r="I21" s="23"/>
      <c r="J21" s="23"/>
      <c r="K21" s="23">
        <v>2</v>
      </c>
      <c r="L21" s="23"/>
      <c r="M21" s="23">
        <v>2</v>
      </c>
      <c r="N21" s="23"/>
      <c r="O21" s="23">
        <v>2</v>
      </c>
      <c r="P21" s="25">
        <f>SUM(D21:O21)</f>
        <v>10</v>
      </c>
      <c r="Q21" s="25">
        <f>+P21</f>
        <v>10</v>
      </c>
      <c r="R21" s="25">
        <f>COUNT(D21:O21)</f>
        <v>5</v>
      </c>
    </row>
    <row r="22" spans="1:18" x14ac:dyDescent="0.25">
      <c r="A22" s="29" t="s">
        <v>387</v>
      </c>
      <c r="B22" s="33"/>
      <c r="C22" s="34"/>
      <c r="D22" s="21"/>
      <c r="E22" s="21"/>
      <c r="F22" s="23"/>
      <c r="G22" s="23"/>
      <c r="H22" s="24"/>
      <c r="I22" s="23"/>
      <c r="J22" s="23">
        <v>1</v>
      </c>
      <c r="K22" s="23"/>
      <c r="L22" s="23"/>
      <c r="M22" s="23"/>
      <c r="N22" s="23"/>
      <c r="O22" s="23"/>
      <c r="P22" s="25">
        <f>SUM(D22:O22)</f>
        <v>1</v>
      </c>
      <c r="Q22" s="25" t="s">
        <v>27</v>
      </c>
      <c r="R22" s="25">
        <f>COUNT(D22:O22)</f>
        <v>1</v>
      </c>
    </row>
    <row r="23" spans="1:18" x14ac:dyDescent="0.25">
      <c r="A23" s="29"/>
      <c r="B23" s="33"/>
      <c r="C23" s="34"/>
      <c r="D23" s="21"/>
      <c r="E23" s="21"/>
      <c r="F23" s="23"/>
      <c r="G23" s="23"/>
      <c r="H23" s="24"/>
      <c r="I23" s="23"/>
      <c r="J23" s="23"/>
      <c r="K23" s="23"/>
      <c r="L23" s="23"/>
      <c r="M23" s="23"/>
      <c r="N23" s="23"/>
      <c r="O23" s="23"/>
      <c r="P23" s="25">
        <f>SUM(D23:O23)</f>
        <v>0</v>
      </c>
      <c r="Q23" s="25" t="s">
        <v>27</v>
      </c>
      <c r="R23" s="25">
        <f>COUNT(D23:O23)</f>
        <v>0</v>
      </c>
    </row>
    <row r="24" spans="1:18" x14ac:dyDescent="0.25">
      <c r="H24" s="47"/>
      <c r="I24" s="47"/>
      <c r="J24" s="47"/>
      <c r="K24" s="47"/>
      <c r="L24" s="47"/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MK28"/>
  <sheetViews>
    <sheetView showGridLines="0" zoomScaleNormal="100" workbookViewId="0">
      <selection activeCell="A14" sqref="A14"/>
    </sheetView>
  </sheetViews>
  <sheetFormatPr defaultRowHeight="15" x14ac:dyDescent="0.25"/>
  <cols>
    <col min="1" max="1" width="24.7109375" style="26" customWidth="1"/>
    <col min="2" max="2" width="7.85546875" style="1" customWidth="1"/>
    <col min="3" max="3" width="11" style="1" customWidth="1"/>
    <col min="4" max="12" width="8.28515625" style="1" customWidth="1"/>
    <col min="13" max="15" width="8.28515625" style="3" customWidth="1"/>
    <col min="16" max="1025" width="9.140625" style="26" customWidth="1"/>
  </cols>
  <sheetData>
    <row r="1" spans="1:18" s="1" customFormat="1" ht="15" customHeight="1" x14ac:dyDescent="0.2">
      <c r="A1" s="4"/>
      <c r="B1" s="41"/>
      <c r="C1" s="6"/>
      <c r="D1" s="7" t="s">
        <v>0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5</v>
      </c>
      <c r="J1" s="7" t="s">
        <v>6</v>
      </c>
      <c r="K1" s="7" t="s">
        <v>7</v>
      </c>
      <c r="L1" s="7" t="s">
        <v>8</v>
      </c>
      <c r="M1" s="7" t="s">
        <v>9</v>
      </c>
      <c r="N1" s="7" t="s">
        <v>10</v>
      </c>
      <c r="O1" s="7" t="s">
        <v>11</v>
      </c>
      <c r="P1" s="253" t="s">
        <v>12</v>
      </c>
      <c r="Q1" s="254" t="s">
        <v>13</v>
      </c>
      <c r="R1" s="255" t="s">
        <v>14</v>
      </c>
    </row>
    <row r="2" spans="1:18" s="1" customFormat="1" ht="57.75" customHeight="1" x14ac:dyDescent="0.2">
      <c r="A2" s="8" t="s">
        <v>388</v>
      </c>
      <c r="B2" s="42"/>
      <c r="C2" s="10"/>
      <c r="D2" s="11" t="s">
        <v>16</v>
      </c>
      <c r="E2" s="11" t="s">
        <v>17</v>
      </c>
      <c r="F2" s="11" t="s">
        <v>17</v>
      </c>
      <c r="G2" s="11" t="s">
        <v>18</v>
      </c>
      <c r="H2" s="11" t="s">
        <v>16</v>
      </c>
      <c r="I2" s="12" t="s">
        <v>19</v>
      </c>
      <c r="J2" s="11" t="s">
        <v>17</v>
      </c>
      <c r="K2" s="11" t="s">
        <v>16</v>
      </c>
      <c r="L2" s="11" t="s">
        <v>17</v>
      </c>
      <c r="M2" s="11" t="s">
        <v>16</v>
      </c>
      <c r="N2" s="12" t="s">
        <v>19</v>
      </c>
      <c r="O2" s="11" t="s">
        <v>17</v>
      </c>
      <c r="P2" s="253"/>
      <c r="Q2" s="254"/>
      <c r="R2" s="255"/>
    </row>
    <row r="3" spans="1:18" s="1" customFormat="1" ht="12" x14ac:dyDescent="0.2">
      <c r="A3" s="43" t="s">
        <v>20</v>
      </c>
      <c r="B3" s="16" t="s">
        <v>21</v>
      </c>
      <c r="C3" s="44" t="s">
        <v>22</v>
      </c>
      <c r="D3" s="16">
        <v>1</v>
      </c>
      <c r="E3" s="16">
        <v>2</v>
      </c>
      <c r="F3" s="17">
        <v>3</v>
      </c>
      <c r="G3" s="17">
        <v>4</v>
      </c>
      <c r="H3" s="17">
        <v>5</v>
      </c>
      <c r="I3" s="17">
        <v>6</v>
      </c>
      <c r="J3" s="17">
        <v>7</v>
      </c>
      <c r="K3" s="17">
        <v>8</v>
      </c>
      <c r="L3" s="17">
        <v>9</v>
      </c>
      <c r="M3" s="17">
        <v>10</v>
      </c>
      <c r="N3" s="17">
        <v>11</v>
      </c>
      <c r="O3" s="17">
        <v>12</v>
      </c>
      <c r="P3" s="253"/>
      <c r="Q3" s="254"/>
      <c r="R3" s="255"/>
    </row>
    <row r="4" spans="1:18" x14ac:dyDescent="0.25">
      <c r="A4" s="18" t="s">
        <v>31</v>
      </c>
      <c r="B4" s="19"/>
    </row>
    <row r="5" spans="1:18" x14ac:dyDescent="0.25">
      <c r="A5" s="110" t="s">
        <v>389</v>
      </c>
      <c r="B5" s="24" t="s">
        <v>25</v>
      </c>
      <c r="C5" s="29" t="s">
        <v>390</v>
      </c>
      <c r="D5" s="21">
        <v>4</v>
      </c>
      <c r="E5" s="21"/>
      <c r="F5" s="23"/>
      <c r="G5" s="23">
        <v>4</v>
      </c>
      <c r="H5" s="24">
        <v>4</v>
      </c>
      <c r="I5" s="23"/>
      <c r="J5" s="23">
        <v>4</v>
      </c>
      <c r="K5" s="23">
        <v>4</v>
      </c>
      <c r="L5" s="23">
        <v>3</v>
      </c>
      <c r="M5" s="23">
        <v>3</v>
      </c>
      <c r="N5" s="23"/>
      <c r="O5" s="23"/>
      <c r="P5" s="25">
        <f t="shared" ref="P5:P11" si="0">SUM(D5:O5)</f>
        <v>26</v>
      </c>
      <c r="Q5" s="25">
        <f>+P5-M5</f>
        <v>23</v>
      </c>
      <c r="R5" s="25">
        <f t="shared" ref="R5:R11" si="1">COUNT(D5:O5)</f>
        <v>7</v>
      </c>
    </row>
    <row r="6" spans="1:18" x14ac:dyDescent="0.25">
      <c r="A6" s="22" t="s">
        <v>392</v>
      </c>
      <c r="B6" s="21" t="s">
        <v>25</v>
      </c>
      <c r="C6" s="22" t="s">
        <v>393</v>
      </c>
      <c r="D6" s="21">
        <v>3</v>
      </c>
      <c r="E6" s="21"/>
      <c r="F6" s="23"/>
      <c r="G6" s="23">
        <v>5</v>
      </c>
      <c r="H6" s="24"/>
      <c r="I6" s="23"/>
      <c r="J6" s="23">
        <v>5</v>
      </c>
      <c r="K6" s="23"/>
      <c r="L6" s="23">
        <v>4</v>
      </c>
      <c r="M6" s="23"/>
      <c r="N6" s="23"/>
      <c r="O6" s="23">
        <v>2</v>
      </c>
      <c r="P6" s="25">
        <f t="shared" si="0"/>
        <v>19</v>
      </c>
      <c r="Q6" s="25">
        <f>+P6</f>
        <v>19</v>
      </c>
      <c r="R6" s="25">
        <f t="shared" si="1"/>
        <v>5</v>
      </c>
    </row>
    <row r="7" spans="1:18" x14ac:dyDescent="0.25">
      <c r="A7" s="29" t="s">
        <v>391</v>
      </c>
      <c r="B7" s="24" t="s">
        <v>25</v>
      </c>
      <c r="C7" s="29" t="s">
        <v>390</v>
      </c>
      <c r="D7" s="21">
        <v>1</v>
      </c>
      <c r="E7" s="21"/>
      <c r="F7" s="23"/>
      <c r="G7" s="23">
        <v>1</v>
      </c>
      <c r="H7" s="24">
        <v>1</v>
      </c>
      <c r="I7" s="23"/>
      <c r="J7" s="23">
        <v>3</v>
      </c>
      <c r="K7" s="23">
        <v>2</v>
      </c>
      <c r="L7" s="23">
        <v>1</v>
      </c>
      <c r="M7" s="23">
        <v>1</v>
      </c>
      <c r="N7" s="23"/>
      <c r="O7" s="23"/>
      <c r="P7" s="25">
        <f t="shared" si="0"/>
        <v>10</v>
      </c>
      <c r="Q7" s="25">
        <f>+P7-M7</f>
        <v>9</v>
      </c>
      <c r="R7" s="25">
        <f t="shared" si="1"/>
        <v>7</v>
      </c>
    </row>
    <row r="8" spans="1:18" x14ac:dyDescent="0.25">
      <c r="A8" s="90" t="s">
        <v>394</v>
      </c>
      <c r="B8" s="24" t="s">
        <v>25</v>
      </c>
      <c r="C8" s="50" t="s">
        <v>395</v>
      </c>
      <c r="D8" s="21"/>
      <c r="E8" s="21"/>
      <c r="F8" s="23"/>
      <c r="G8" s="23">
        <v>3</v>
      </c>
      <c r="H8" s="24">
        <v>3</v>
      </c>
      <c r="I8" s="23"/>
      <c r="J8" s="23"/>
      <c r="K8" s="23"/>
      <c r="L8" s="23"/>
      <c r="M8" s="23"/>
      <c r="N8" s="23"/>
      <c r="O8" s="23"/>
      <c r="P8" s="25">
        <f t="shared" si="0"/>
        <v>6</v>
      </c>
      <c r="Q8" s="25"/>
      <c r="R8" s="25">
        <f t="shared" si="1"/>
        <v>2</v>
      </c>
    </row>
    <row r="9" spans="1:18" x14ac:dyDescent="0.25">
      <c r="A9" s="22" t="s">
        <v>396</v>
      </c>
      <c r="B9" s="21" t="s">
        <v>25</v>
      </c>
      <c r="C9" s="22" t="s">
        <v>397</v>
      </c>
      <c r="D9" s="21"/>
      <c r="E9" s="21"/>
      <c r="F9" s="23"/>
      <c r="G9" s="23"/>
      <c r="H9" s="24"/>
      <c r="I9" s="23"/>
      <c r="J9" s="23"/>
      <c r="K9" s="23">
        <v>3</v>
      </c>
      <c r="L9" s="23"/>
      <c r="M9" s="23">
        <v>2</v>
      </c>
      <c r="N9" s="23"/>
      <c r="O9" s="23"/>
      <c r="P9" s="25">
        <f t="shared" si="0"/>
        <v>5</v>
      </c>
      <c r="Q9" s="25"/>
      <c r="R9" s="25">
        <f t="shared" si="1"/>
        <v>2</v>
      </c>
    </row>
    <row r="10" spans="1:18" x14ac:dyDescent="0.25">
      <c r="A10" s="29"/>
      <c r="B10" s="24"/>
      <c r="C10" s="29"/>
      <c r="D10" s="21"/>
      <c r="E10" s="21"/>
      <c r="F10" s="23"/>
      <c r="G10" s="23"/>
      <c r="H10" s="24"/>
      <c r="I10" s="23"/>
      <c r="J10" s="23"/>
      <c r="K10" s="23"/>
      <c r="L10" s="23"/>
      <c r="M10" s="23"/>
      <c r="N10" s="23"/>
      <c r="O10" s="23"/>
      <c r="P10" s="25">
        <f t="shared" si="0"/>
        <v>0</v>
      </c>
      <c r="Q10" s="25"/>
      <c r="R10" s="25">
        <f t="shared" si="1"/>
        <v>0</v>
      </c>
    </row>
    <row r="11" spans="1:18" x14ac:dyDescent="0.25">
      <c r="A11" s="29"/>
      <c r="B11" s="24"/>
      <c r="C11" s="29"/>
      <c r="D11" s="21"/>
      <c r="E11" s="21"/>
      <c r="F11" s="23"/>
      <c r="G11" s="23"/>
      <c r="H11" s="24"/>
      <c r="I11" s="23"/>
      <c r="J11" s="23"/>
      <c r="K11" s="23"/>
      <c r="L11" s="23"/>
      <c r="M11" s="23"/>
      <c r="N11" s="23"/>
      <c r="O11" s="23"/>
      <c r="P11" s="25">
        <f t="shared" si="0"/>
        <v>0</v>
      </c>
      <c r="Q11" s="25"/>
      <c r="R11" s="25">
        <f t="shared" si="1"/>
        <v>0</v>
      </c>
    </row>
    <row r="12" spans="1:18" s="26" customFormat="1" x14ac:dyDescent="0.25">
      <c r="B12" s="48"/>
      <c r="D12" s="48"/>
      <c r="E12" s="48"/>
      <c r="F12" s="74"/>
      <c r="G12" s="74"/>
      <c r="H12" s="74"/>
      <c r="I12" s="74"/>
      <c r="J12" s="74"/>
      <c r="K12" s="74"/>
      <c r="L12" s="74"/>
      <c r="M12" s="48"/>
      <c r="N12" s="91"/>
      <c r="O12" s="91"/>
      <c r="P12" s="91"/>
      <c r="Q12" s="19"/>
      <c r="R12" s="19"/>
    </row>
    <row r="13" spans="1:18" x14ac:dyDescent="0.25">
      <c r="A13" s="18" t="s">
        <v>23</v>
      </c>
      <c r="B13" s="19"/>
      <c r="D13" s="19"/>
      <c r="E13" s="19"/>
      <c r="F13" s="35"/>
      <c r="G13" s="35"/>
      <c r="H13" s="35"/>
      <c r="I13" s="35"/>
      <c r="J13" s="35"/>
      <c r="K13" s="35"/>
      <c r="L13" s="35"/>
      <c r="M13" s="19"/>
      <c r="N13" s="19"/>
      <c r="O13" s="19"/>
      <c r="P13" s="19"/>
      <c r="Q13" s="19"/>
      <c r="R13" s="19"/>
    </row>
    <row r="14" spans="1:18" x14ac:dyDescent="0.25">
      <c r="A14" s="111" t="s">
        <v>398</v>
      </c>
      <c r="B14" s="24" t="s">
        <v>25</v>
      </c>
      <c r="C14" s="29" t="s">
        <v>395</v>
      </c>
      <c r="D14" s="21">
        <v>2</v>
      </c>
      <c r="E14" s="21"/>
      <c r="F14" s="23"/>
      <c r="G14" s="23"/>
      <c r="H14" s="24"/>
      <c r="I14" s="23"/>
      <c r="J14" s="23">
        <v>2</v>
      </c>
      <c r="K14" s="23">
        <v>1</v>
      </c>
      <c r="L14" s="23">
        <v>2</v>
      </c>
      <c r="M14" s="23">
        <v>3</v>
      </c>
      <c r="N14" s="23"/>
      <c r="O14" s="23">
        <v>1</v>
      </c>
      <c r="P14" s="25">
        <f>SUM(D14:O14)</f>
        <v>11</v>
      </c>
      <c r="Q14" s="25">
        <f>+P14</f>
        <v>11</v>
      </c>
      <c r="R14" s="25">
        <f>COUNT(D14:O14)</f>
        <v>6</v>
      </c>
    </row>
    <row r="15" spans="1:18" x14ac:dyDescent="0.25">
      <c r="A15" s="50" t="s">
        <v>399</v>
      </c>
      <c r="B15" s="24" t="s">
        <v>25</v>
      </c>
      <c r="C15" s="29" t="s">
        <v>400</v>
      </c>
      <c r="D15" s="21"/>
      <c r="E15" s="21"/>
      <c r="F15" s="23"/>
      <c r="G15" s="23"/>
      <c r="H15" s="24">
        <v>2</v>
      </c>
      <c r="I15" s="23"/>
      <c r="J15" s="23"/>
      <c r="K15" s="23"/>
      <c r="L15" s="23"/>
      <c r="M15" s="23"/>
      <c r="N15" s="23"/>
      <c r="O15" s="23"/>
      <c r="P15" s="25">
        <f>SUM(D15:O15)</f>
        <v>2</v>
      </c>
      <c r="Q15" s="25"/>
      <c r="R15" s="25">
        <f>COUNT(D15:O15)</f>
        <v>1</v>
      </c>
    </row>
    <row r="16" spans="1:18" x14ac:dyDescent="0.25">
      <c r="A16" s="50" t="s">
        <v>401</v>
      </c>
      <c r="B16" s="24" t="s">
        <v>25</v>
      </c>
      <c r="C16" s="29" t="s">
        <v>402</v>
      </c>
      <c r="D16" s="21"/>
      <c r="E16" s="21"/>
      <c r="F16" s="23"/>
      <c r="G16" s="23">
        <v>2</v>
      </c>
      <c r="H16" s="24"/>
      <c r="I16" s="23"/>
      <c r="J16" s="23"/>
      <c r="K16" s="23"/>
      <c r="L16" s="23"/>
      <c r="M16" s="23"/>
      <c r="N16" s="23"/>
      <c r="O16" s="23"/>
      <c r="P16" s="25">
        <f>SUM(D16:O16)</f>
        <v>2</v>
      </c>
      <c r="Q16" s="25"/>
      <c r="R16" s="25">
        <f>COUNT(D16:O16)</f>
        <v>1</v>
      </c>
    </row>
    <row r="17" spans="1:18" x14ac:dyDescent="0.25">
      <c r="A17" s="29" t="s">
        <v>403</v>
      </c>
      <c r="B17" s="24" t="s">
        <v>25</v>
      </c>
      <c r="C17" s="29" t="s">
        <v>404</v>
      </c>
      <c r="D17" s="21"/>
      <c r="E17" s="21"/>
      <c r="F17" s="23"/>
      <c r="G17" s="23"/>
      <c r="H17" s="24"/>
      <c r="I17" s="23"/>
      <c r="J17" s="23">
        <v>1</v>
      </c>
      <c r="K17" s="23"/>
      <c r="L17" s="23"/>
      <c r="M17" s="23">
        <v>2</v>
      </c>
      <c r="N17" s="23"/>
      <c r="O17" s="23"/>
      <c r="P17" s="25">
        <f>SUM(D17:O17)</f>
        <v>3</v>
      </c>
      <c r="Q17" s="25"/>
      <c r="R17" s="25">
        <f>COUNT(D17:O17)</f>
        <v>2</v>
      </c>
    </row>
    <row r="18" spans="1:18" x14ac:dyDescent="0.25">
      <c r="A18" s="29" t="s">
        <v>405</v>
      </c>
      <c r="B18" s="24"/>
      <c r="C18" s="29"/>
      <c r="D18" s="21"/>
      <c r="E18" s="21"/>
      <c r="F18" s="23"/>
      <c r="G18" s="23"/>
      <c r="H18" s="24"/>
      <c r="I18" s="23"/>
      <c r="J18" s="23"/>
      <c r="K18" s="23"/>
      <c r="L18" s="23"/>
      <c r="M18" s="23">
        <v>1</v>
      </c>
      <c r="N18" s="23"/>
      <c r="O18" s="23"/>
      <c r="P18" s="25">
        <f>SUM(D18:O18)</f>
        <v>1</v>
      </c>
      <c r="Q18" s="25"/>
      <c r="R18" s="25">
        <f>COUNT(D18:O18)</f>
        <v>1</v>
      </c>
    </row>
    <row r="19" spans="1:18" x14ac:dyDescent="0.25">
      <c r="A19" s="55"/>
      <c r="B19" s="58"/>
      <c r="C19" s="57"/>
      <c r="D19" s="48"/>
      <c r="E19" s="48"/>
      <c r="F19" s="74"/>
      <c r="G19" s="74"/>
      <c r="H19" s="58"/>
      <c r="I19" s="74"/>
      <c r="J19" s="74"/>
      <c r="K19" s="74"/>
      <c r="L19" s="74"/>
      <c r="M19" s="74"/>
      <c r="N19" s="74"/>
      <c r="O19" s="74"/>
      <c r="P19" s="92"/>
      <c r="Q19" s="92"/>
      <c r="R19" s="92"/>
    </row>
    <row r="20" spans="1:18" x14ac:dyDescent="0.25">
      <c r="A20" s="18" t="s">
        <v>104</v>
      </c>
      <c r="B20" s="19"/>
      <c r="D20" s="19"/>
      <c r="E20" s="19"/>
      <c r="F20" s="35"/>
      <c r="G20" s="35"/>
      <c r="H20" s="35"/>
      <c r="I20" s="35"/>
      <c r="J20" s="35"/>
      <c r="K20" s="35"/>
      <c r="L20" s="35"/>
      <c r="M20" s="19"/>
      <c r="N20" s="19"/>
      <c r="O20" s="19"/>
      <c r="P20" s="19"/>
      <c r="Q20" s="19"/>
      <c r="R20" s="19"/>
    </row>
    <row r="21" spans="1:18" x14ac:dyDescent="0.25">
      <c r="A21" s="22" t="s">
        <v>406</v>
      </c>
      <c r="B21" s="21" t="s">
        <v>25</v>
      </c>
      <c r="C21" s="22" t="s">
        <v>407</v>
      </c>
      <c r="D21" s="21"/>
      <c r="E21" s="21"/>
      <c r="F21" s="23"/>
      <c r="G21" s="23"/>
      <c r="H21" s="93"/>
      <c r="I21" s="23"/>
      <c r="J21" s="23"/>
      <c r="K21" s="23">
        <v>1</v>
      </c>
      <c r="L21" s="23"/>
      <c r="M21" s="23">
        <v>1</v>
      </c>
      <c r="N21" s="23"/>
      <c r="O21" s="23"/>
      <c r="P21" s="25">
        <f>SUM(D21:O21)</f>
        <v>2</v>
      </c>
      <c r="Q21" s="25" t="s">
        <v>27</v>
      </c>
      <c r="R21" s="25">
        <f>COUNT(D21:O21)</f>
        <v>2</v>
      </c>
    </row>
    <row r="22" spans="1:18" x14ac:dyDescent="0.25">
      <c r="A22" s="22"/>
      <c r="B22" s="33"/>
      <c r="C22" s="34"/>
      <c r="D22" s="21"/>
      <c r="E22" s="21"/>
      <c r="F22" s="23"/>
      <c r="G22" s="23"/>
      <c r="H22" s="24"/>
      <c r="I22" s="23"/>
      <c r="J22" s="23"/>
      <c r="K22" s="23"/>
      <c r="L22" s="23"/>
      <c r="M22" s="23"/>
      <c r="N22" s="23"/>
      <c r="O22" s="23"/>
      <c r="P22" s="25">
        <f>SUM(D22:O22)</f>
        <v>0</v>
      </c>
      <c r="Q22" s="25" t="s">
        <v>27</v>
      </c>
      <c r="R22" s="25">
        <f>COUNT(D22:O22)</f>
        <v>0</v>
      </c>
    </row>
    <row r="23" spans="1:18" x14ac:dyDescent="0.25">
      <c r="B23" s="36"/>
      <c r="C23" s="31"/>
      <c r="D23" s="48"/>
      <c r="E23" s="48"/>
      <c r="F23" s="74"/>
      <c r="G23" s="74"/>
      <c r="H23" s="58"/>
      <c r="I23" s="74"/>
      <c r="J23" s="74"/>
      <c r="K23" s="74"/>
      <c r="L23" s="74"/>
      <c r="M23" s="74"/>
      <c r="N23" s="74"/>
      <c r="O23" s="101"/>
      <c r="P23" s="102"/>
      <c r="Q23" s="102"/>
      <c r="R23" s="102"/>
    </row>
    <row r="24" spans="1:18" x14ac:dyDescent="0.25">
      <c r="A24" s="18" t="s">
        <v>46</v>
      </c>
      <c r="B24" s="19"/>
      <c r="D24" s="19"/>
      <c r="E24" s="19"/>
      <c r="F24" s="35"/>
      <c r="G24" s="35"/>
      <c r="H24" s="35"/>
      <c r="I24" s="35"/>
      <c r="J24" s="35"/>
      <c r="K24" s="35"/>
      <c r="L24" s="35"/>
      <c r="M24" s="19"/>
      <c r="N24" s="19"/>
      <c r="O24" s="19"/>
      <c r="P24" s="19"/>
      <c r="Q24" s="19"/>
      <c r="R24" s="19"/>
    </row>
    <row r="25" spans="1:18" x14ac:dyDescent="0.25">
      <c r="A25" s="22" t="s">
        <v>408</v>
      </c>
      <c r="B25" s="21" t="s">
        <v>25</v>
      </c>
      <c r="C25" s="22" t="s">
        <v>404</v>
      </c>
      <c r="D25" s="21"/>
      <c r="E25" s="21"/>
      <c r="F25" s="23"/>
      <c r="G25" s="23"/>
      <c r="H25" s="93"/>
      <c r="I25" s="23"/>
      <c r="J25" s="23">
        <v>1</v>
      </c>
      <c r="K25" s="23"/>
      <c r="L25" s="23"/>
      <c r="M25" s="23">
        <v>2</v>
      </c>
      <c r="N25" s="23"/>
      <c r="O25" s="23"/>
      <c r="P25" s="25">
        <f>SUM(D25:O25)</f>
        <v>3</v>
      </c>
      <c r="Q25" s="25" t="s">
        <v>27</v>
      </c>
      <c r="R25" s="25">
        <f>COUNT(D25:O25)</f>
        <v>2</v>
      </c>
    </row>
    <row r="26" spans="1:18" x14ac:dyDescent="0.25">
      <c r="A26" s="22"/>
      <c r="B26" s="33"/>
      <c r="C26" s="34"/>
      <c r="D26" s="21"/>
      <c r="E26" s="21"/>
      <c r="F26" s="23"/>
      <c r="G26" s="23"/>
      <c r="H26" s="24"/>
      <c r="I26" s="23"/>
      <c r="J26" s="23"/>
      <c r="K26" s="23"/>
      <c r="L26" s="23"/>
      <c r="M26" s="23"/>
      <c r="N26" s="23"/>
      <c r="O26" s="23"/>
      <c r="P26" s="25">
        <f>SUM(D26:O26)</f>
        <v>0</v>
      </c>
      <c r="Q26" s="25" t="s">
        <v>27</v>
      </c>
      <c r="R26" s="25">
        <f>COUNT(D26:O26)</f>
        <v>0</v>
      </c>
    </row>
    <row r="27" spans="1:18" x14ac:dyDescent="0.25">
      <c r="A27" s="22"/>
      <c r="B27" s="33"/>
      <c r="C27" s="34"/>
      <c r="D27" s="21"/>
      <c r="E27" s="21"/>
      <c r="F27" s="23"/>
      <c r="G27" s="23"/>
      <c r="H27" s="24"/>
      <c r="I27" s="23"/>
      <c r="J27" s="23"/>
      <c r="K27" s="23"/>
      <c r="L27" s="23"/>
      <c r="M27" s="23"/>
      <c r="N27" s="23"/>
      <c r="O27" s="23"/>
      <c r="P27" s="25">
        <f>SUM(D27:O27)</f>
        <v>0</v>
      </c>
      <c r="Q27" s="25" t="s">
        <v>27</v>
      </c>
      <c r="R27" s="25">
        <f>COUNT(D27:O27)</f>
        <v>0</v>
      </c>
    </row>
    <row r="28" spans="1:18" x14ac:dyDescent="0.25">
      <c r="A28" s="22"/>
      <c r="B28" s="33"/>
      <c r="C28" s="34"/>
      <c r="D28" s="21"/>
      <c r="E28" s="21"/>
      <c r="F28" s="23"/>
      <c r="G28" s="23"/>
      <c r="H28" s="24"/>
      <c r="I28" s="23"/>
      <c r="J28" s="23"/>
      <c r="K28" s="23"/>
      <c r="L28" s="23"/>
      <c r="M28" s="23"/>
      <c r="N28" s="23"/>
      <c r="O28" s="23"/>
      <c r="P28" s="25">
        <f>SUM(D28:O28)</f>
        <v>0</v>
      </c>
      <c r="Q28" s="25" t="s">
        <v>27</v>
      </c>
      <c r="R28" s="25">
        <f>COUNT(D28:O28)</f>
        <v>0</v>
      </c>
    </row>
  </sheetData>
  <sortState xmlns:xlrd2="http://schemas.microsoft.com/office/spreadsheetml/2017/richdata2" ref="A5:R11">
    <sortCondition descending="1" ref="Q5:Q11"/>
    <sortCondition descending="1" ref="P5:P11"/>
  </sortState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MK14"/>
  <sheetViews>
    <sheetView showGridLines="0" zoomScaleNormal="100" workbookViewId="0">
      <selection activeCell="G19" sqref="G19"/>
    </sheetView>
  </sheetViews>
  <sheetFormatPr defaultRowHeight="15" x14ac:dyDescent="0.25"/>
  <cols>
    <col min="1" max="1" width="18.28515625" style="26" customWidth="1"/>
    <col min="2" max="2" width="7.85546875" style="1" customWidth="1"/>
    <col min="3" max="3" width="10" style="1" customWidth="1"/>
    <col min="4" max="12" width="7.140625" style="1" customWidth="1"/>
    <col min="13" max="15" width="7.140625" style="3" customWidth="1"/>
    <col min="16" max="1025" width="9.140625" style="26" customWidth="1"/>
  </cols>
  <sheetData>
    <row r="1" spans="1:18" s="1" customFormat="1" ht="15" customHeight="1" x14ac:dyDescent="0.2">
      <c r="A1" s="4"/>
      <c r="B1" s="41"/>
      <c r="C1" s="6"/>
      <c r="D1" s="7" t="s">
        <v>0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5</v>
      </c>
      <c r="J1" s="7" t="s">
        <v>6</v>
      </c>
      <c r="K1" s="7" t="s">
        <v>7</v>
      </c>
      <c r="L1" s="7" t="s">
        <v>8</v>
      </c>
      <c r="M1" s="7" t="s">
        <v>9</v>
      </c>
      <c r="N1" s="7" t="s">
        <v>10</v>
      </c>
      <c r="O1" s="7" t="s">
        <v>11</v>
      </c>
      <c r="P1" s="253" t="s">
        <v>12</v>
      </c>
      <c r="Q1" s="254" t="s">
        <v>13</v>
      </c>
      <c r="R1" s="255" t="s">
        <v>14</v>
      </c>
    </row>
    <row r="2" spans="1:18" s="1" customFormat="1" ht="57.75" customHeight="1" x14ac:dyDescent="0.2">
      <c r="A2" s="8" t="s">
        <v>409</v>
      </c>
      <c r="B2" s="42"/>
      <c r="C2" s="10"/>
      <c r="D2" s="11" t="s">
        <v>16</v>
      </c>
      <c r="E2" s="11" t="s">
        <v>17</v>
      </c>
      <c r="F2" s="11" t="s">
        <v>17</v>
      </c>
      <c r="G2" s="11" t="s">
        <v>18</v>
      </c>
      <c r="H2" s="11" t="s">
        <v>16</v>
      </c>
      <c r="I2" s="12" t="s">
        <v>19</v>
      </c>
      <c r="J2" s="11" t="s">
        <v>17</v>
      </c>
      <c r="K2" s="11" t="s">
        <v>16</v>
      </c>
      <c r="L2" s="11" t="s">
        <v>17</v>
      </c>
      <c r="M2" s="11" t="s">
        <v>16</v>
      </c>
      <c r="N2" s="12" t="s">
        <v>19</v>
      </c>
      <c r="O2" s="11" t="s">
        <v>17</v>
      </c>
      <c r="P2" s="253"/>
      <c r="Q2" s="254"/>
      <c r="R2" s="255"/>
    </row>
    <row r="3" spans="1:18" s="1" customFormat="1" ht="13.5" customHeight="1" x14ac:dyDescent="0.2">
      <c r="A3" s="43" t="s">
        <v>20</v>
      </c>
      <c r="B3" s="16" t="s">
        <v>21</v>
      </c>
      <c r="C3" s="44" t="s">
        <v>22</v>
      </c>
      <c r="D3" s="16">
        <v>1</v>
      </c>
      <c r="E3" s="16">
        <v>2</v>
      </c>
      <c r="F3" s="17">
        <v>3</v>
      </c>
      <c r="G3" s="17">
        <v>4</v>
      </c>
      <c r="H3" s="17">
        <v>5</v>
      </c>
      <c r="I3" s="17">
        <v>6</v>
      </c>
      <c r="J3" s="17">
        <v>7</v>
      </c>
      <c r="K3" s="17">
        <v>8</v>
      </c>
      <c r="L3" s="17">
        <v>9</v>
      </c>
      <c r="M3" s="17">
        <v>10</v>
      </c>
      <c r="N3" s="17">
        <v>11</v>
      </c>
      <c r="O3" s="17">
        <v>12</v>
      </c>
      <c r="P3" s="253"/>
      <c r="Q3" s="254"/>
      <c r="R3" s="255"/>
    </row>
    <row r="4" spans="1:18" ht="12.75" customHeight="1" x14ac:dyDescent="0.25">
      <c r="A4" s="18" t="s">
        <v>31</v>
      </c>
    </row>
    <row r="5" spans="1:18" x14ac:dyDescent="0.25">
      <c r="A5" s="29"/>
      <c r="B5" s="21"/>
      <c r="C5" s="22"/>
      <c r="D5" s="21"/>
      <c r="E5" s="21"/>
      <c r="F5" s="23"/>
      <c r="G5" s="23"/>
      <c r="H5" s="24"/>
      <c r="I5" s="23"/>
      <c r="J5" s="23"/>
      <c r="K5" s="23"/>
      <c r="L5" s="23"/>
      <c r="M5" s="23"/>
      <c r="N5" s="23"/>
      <c r="O5" s="23"/>
      <c r="P5" s="25">
        <f>SUM(D5:O5)</f>
        <v>0</v>
      </c>
      <c r="Q5" s="25" t="s">
        <v>27</v>
      </c>
      <c r="R5" s="25">
        <f>COUNT(D5:O5)</f>
        <v>0</v>
      </c>
    </row>
    <row r="6" spans="1:18" x14ac:dyDescent="0.25">
      <c r="A6" s="29"/>
      <c r="B6" s="33"/>
      <c r="C6" s="34"/>
      <c r="D6" s="21"/>
      <c r="E6" s="21"/>
      <c r="F6" s="23"/>
      <c r="G6" s="23"/>
      <c r="H6" s="24"/>
      <c r="I6" s="23"/>
      <c r="J6" s="23"/>
      <c r="K6" s="23"/>
      <c r="L6" s="23"/>
      <c r="M6" s="23"/>
      <c r="N6" s="23"/>
      <c r="O6" s="23"/>
      <c r="P6" s="25">
        <f>SUM(D6:O6)</f>
        <v>0</v>
      </c>
      <c r="Q6" s="25" t="s">
        <v>27</v>
      </c>
      <c r="R6" s="25">
        <f>COUNT(D6:O6)</f>
        <v>0</v>
      </c>
    </row>
    <row r="7" spans="1:18" x14ac:dyDescent="0.25">
      <c r="A7" s="29"/>
      <c r="B7" s="33"/>
      <c r="C7" s="34"/>
      <c r="D7" s="21"/>
      <c r="E7" s="21"/>
      <c r="F7" s="23"/>
      <c r="G7" s="23"/>
      <c r="H7" s="24"/>
      <c r="I7" s="23"/>
      <c r="J7" s="23"/>
      <c r="K7" s="23"/>
      <c r="L7" s="23"/>
      <c r="M7" s="23"/>
      <c r="N7" s="23"/>
      <c r="O7" s="23"/>
      <c r="P7" s="25">
        <f>SUM(D7:O7)</f>
        <v>0</v>
      </c>
      <c r="Q7" s="25" t="s">
        <v>27</v>
      </c>
      <c r="R7" s="25">
        <f>COUNT(D7:O7)</f>
        <v>0</v>
      </c>
    </row>
    <row r="8" spans="1:18" x14ac:dyDescent="0.25">
      <c r="A8" s="29"/>
      <c r="B8" s="33"/>
      <c r="C8" s="34"/>
      <c r="D8" s="21"/>
      <c r="E8" s="21"/>
      <c r="F8" s="23"/>
      <c r="G8" s="23"/>
      <c r="H8" s="24"/>
      <c r="I8" s="23"/>
      <c r="J8" s="23"/>
      <c r="K8" s="23"/>
      <c r="L8" s="23"/>
      <c r="M8" s="23"/>
      <c r="N8" s="23"/>
      <c r="O8" s="23"/>
      <c r="P8" s="25">
        <f>SUM(D8:O8)</f>
        <v>0</v>
      </c>
      <c r="Q8" s="25" t="s">
        <v>27</v>
      </c>
      <c r="R8" s="25">
        <f>COUNT(D8:O8)</f>
        <v>0</v>
      </c>
    </row>
    <row r="9" spans="1:18" x14ac:dyDescent="0.25">
      <c r="A9" s="29"/>
      <c r="B9" s="33"/>
      <c r="C9" s="34"/>
      <c r="D9" s="21"/>
      <c r="E9" s="21"/>
      <c r="F9" s="23"/>
      <c r="G9" s="23"/>
      <c r="H9" s="24"/>
      <c r="I9" s="23"/>
      <c r="J9" s="23"/>
      <c r="K9" s="23"/>
      <c r="L9" s="23"/>
      <c r="M9" s="23"/>
      <c r="N9" s="23"/>
      <c r="O9" s="23"/>
      <c r="P9" s="25">
        <f>SUM(D9:O9)</f>
        <v>0</v>
      </c>
      <c r="Q9" s="25" t="s">
        <v>27</v>
      </c>
      <c r="R9" s="25">
        <f>COUNT(D9:O9)</f>
        <v>0</v>
      </c>
    </row>
    <row r="10" spans="1:18" x14ac:dyDescent="0.25">
      <c r="B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48"/>
      <c r="R10" s="48"/>
    </row>
    <row r="11" spans="1:18" x14ac:dyDescent="0.25">
      <c r="A11" s="18" t="s">
        <v>23</v>
      </c>
      <c r="B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48"/>
      <c r="R11" s="48"/>
    </row>
    <row r="12" spans="1:18" x14ac:dyDescent="0.25">
      <c r="A12" s="29" t="s">
        <v>410</v>
      </c>
      <c r="B12" s="28" t="s">
        <v>25</v>
      </c>
      <c r="C12" s="29" t="s">
        <v>411</v>
      </c>
      <c r="D12" s="21"/>
      <c r="E12" s="21"/>
      <c r="F12" s="23"/>
      <c r="G12" s="23"/>
      <c r="H12" s="24"/>
      <c r="I12" s="23"/>
      <c r="J12" s="23"/>
      <c r="K12" s="23"/>
      <c r="L12" s="23"/>
      <c r="M12" s="23">
        <v>3</v>
      </c>
      <c r="N12" s="23"/>
      <c r="O12" s="23"/>
      <c r="P12" s="25">
        <f>SUM(D12:O12)</f>
        <v>3</v>
      </c>
      <c r="Q12" s="25" t="s">
        <v>27</v>
      </c>
      <c r="R12" s="25">
        <f>COUNT(D12:O12)</f>
        <v>1</v>
      </c>
    </row>
    <row r="13" spans="1:18" x14ac:dyDescent="0.25">
      <c r="A13" s="29" t="s">
        <v>412</v>
      </c>
      <c r="B13" s="28" t="s">
        <v>25</v>
      </c>
      <c r="C13" s="29" t="s">
        <v>411</v>
      </c>
      <c r="D13" s="21"/>
      <c r="E13" s="21"/>
      <c r="F13" s="23"/>
      <c r="G13" s="23"/>
      <c r="H13" s="24"/>
      <c r="I13" s="23"/>
      <c r="J13" s="23"/>
      <c r="K13" s="23"/>
      <c r="L13" s="23"/>
      <c r="M13" s="23">
        <v>2</v>
      </c>
      <c r="N13" s="23"/>
      <c r="O13" s="23"/>
      <c r="P13" s="25">
        <f>SUM(D13:O13)</f>
        <v>2</v>
      </c>
      <c r="Q13" s="25" t="s">
        <v>27</v>
      </c>
      <c r="R13" s="25">
        <f>COUNT(D13:O13)</f>
        <v>1</v>
      </c>
    </row>
    <row r="14" spans="1:18" x14ac:dyDescent="0.25">
      <c r="A14" s="29" t="s">
        <v>413</v>
      </c>
      <c r="B14" s="28" t="s">
        <v>25</v>
      </c>
      <c r="C14" s="29" t="s">
        <v>411</v>
      </c>
      <c r="D14" s="21"/>
      <c r="E14" s="21"/>
      <c r="F14" s="23"/>
      <c r="G14" s="23"/>
      <c r="H14" s="24"/>
      <c r="I14" s="23"/>
      <c r="J14" s="23"/>
      <c r="K14" s="23"/>
      <c r="L14" s="23"/>
      <c r="M14" s="23">
        <v>1</v>
      </c>
      <c r="N14" s="23"/>
      <c r="O14" s="23"/>
      <c r="P14" s="25">
        <f>SUM(D14:O14)</f>
        <v>1</v>
      </c>
      <c r="Q14" s="25" t="s">
        <v>27</v>
      </c>
      <c r="R14" s="25">
        <f>COUNT(D14:O14)</f>
        <v>1</v>
      </c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MK24"/>
  <sheetViews>
    <sheetView showGridLines="0" zoomScaleNormal="100" workbookViewId="0">
      <selection activeCell="V20" sqref="V20"/>
    </sheetView>
  </sheetViews>
  <sheetFormatPr defaultRowHeight="15" x14ac:dyDescent="0.25"/>
  <cols>
    <col min="1" max="1" width="23.85546875" style="26" customWidth="1"/>
    <col min="2" max="2" width="7.85546875" style="1" customWidth="1"/>
    <col min="3" max="3" width="10" style="1" customWidth="1"/>
    <col min="4" max="12" width="7.140625" style="1" customWidth="1"/>
    <col min="13" max="15" width="7.140625" style="3" customWidth="1"/>
    <col min="16" max="1025" width="9.140625" style="26" customWidth="1"/>
  </cols>
  <sheetData>
    <row r="1" spans="1:18" s="1" customFormat="1" ht="15" customHeight="1" x14ac:dyDescent="0.2">
      <c r="A1" s="4"/>
      <c r="B1" s="41"/>
      <c r="C1" s="6"/>
      <c r="D1" s="7" t="s">
        <v>0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5</v>
      </c>
      <c r="J1" s="7" t="s">
        <v>6</v>
      </c>
      <c r="K1" s="7" t="s">
        <v>7</v>
      </c>
      <c r="L1" s="7" t="s">
        <v>8</v>
      </c>
      <c r="M1" s="7" t="s">
        <v>9</v>
      </c>
      <c r="N1" s="7" t="s">
        <v>10</v>
      </c>
      <c r="O1" s="7" t="s">
        <v>11</v>
      </c>
      <c r="P1" s="253" t="s">
        <v>12</v>
      </c>
      <c r="Q1" s="254" t="s">
        <v>13</v>
      </c>
      <c r="R1" s="255" t="s">
        <v>14</v>
      </c>
    </row>
    <row r="2" spans="1:18" s="1" customFormat="1" ht="57.75" customHeight="1" x14ac:dyDescent="0.2">
      <c r="A2" s="8" t="s">
        <v>414</v>
      </c>
      <c r="B2" s="42"/>
      <c r="C2" s="10"/>
      <c r="D2" s="11" t="s">
        <v>16</v>
      </c>
      <c r="E2" s="11" t="s">
        <v>17</v>
      </c>
      <c r="F2" s="11" t="s">
        <v>17</v>
      </c>
      <c r="G2" s="11" t="s">
        <v>18</v>
      </c>
      <c r="H2" s="11" t="s">
        <v>16</v>
      </c>
      <c r="I2" s="12" t="s">
        <v>19</v>
      </c>
      <c r="J2" s="11" t="s">
        <v>17</v>
      </c>
      <c r="K2" s="11" t="s">
        <v>16</v>
      </c>
      <c r="L2" s="11" t="s">
        <v>17</v>
      </c>
      <c r="M2" s="11" t="s">
        <v>16</v>
      </c>
      <c r="N2" s="12" t="s">
        <v>19</v>
      </c>
      <c r="O2" s="11" t="s">
        <v>17</v>
      </c>
      <c r="P2" s="253"/>
      <c r="Q2" s="254"/>
      <c r="R2" s="255"/>
    </row>
    <row r="3" spans="1:18" s="1" customFormat="1" ht="15.75" customHeight="1" x14ac:dyDescent="0.2">
      <c r="A3" s="43" t="s">
        <v>20</v>
      </c>
      <c r="B3" s="16" t="s">
        <v>21</v>
      </c>
      <c r="C3" s="44" t="s">
        <v>22</v>
      </c>
      <c r="D3" s="16">
        <v>1</v>
      </c>
      <c r="E3" s="16">
        <v>2</v>
      </c>
      <c r="F3" s="17">
        <v>3</v>
      </c>
      <c r="G3" s="17">
        <v>4</v>
      </c>
      <c r="H3" s="17">
        <v>5</v>
      </c>
      <c r="I3" s="17">
        <v>6</v>
      </c>
      <c r="J3" s="17">
        <v>7</v>
      </c>
      <c r="K3" s="17">
        <v>8</v>
      </c>
      <c r="L3" s="17">
        <v>9</v>
      </c>
      <c r="M3" s="17">
        <v>10</v>
      </c>
      <c r="N3" s="17">
        <v>11</v>
      </c>
      <c r="O3" s="17">
        <v>12</v>
      </c>
      <c r="P3" s="253"/>
      <c r="Q3" s="254"/>
      <c r="R3" s="255"/>
    </row>
    <row r="4" spans="1:18" x14ac:dyDescent="0.25">
      <c r="A4" s="95" t="s">
        <v>31</v>
      </c>
      <c r="B4" s="19"/>
    </row>
    <row r="5" spans="1:18" s="57" customFormat="1" ht="10.5" customHeight="1" x14ac:dyDescent="0.2">
      <c r="A5" s="65"/>
      <c r="B5" s="28"/>
      <c r="C5" s="29"/>
      <c r="D5" s="21"/>
      <c r="E5" s="21"/>
      <c r="F5" s="23"/>
      <c r="G5" s="23"/>
      <c r="H5" s="24"/>
      <c r="I5" s="23"/>
      <c r="J5" s="23"/>
      <c r="K5" s="23"/>
      <c r="L5" s="23"/>
      <c r="M5" s="23"/>
      <c r="N5" s="23"/>
      <c r="O5" s="23"/>
      <c r="P5" s="25">
        <f>SUM(D5:O5)</f>
        <v>0</v>
      </c>
      <c r="Q5" s="25" t="s">
        <v>27</v>
      </c>
      <c r="R5" s="25">
        <f>COUNT(D5:O5)</f>
        <v>0</v>
      </c>
    </row>
    <row r="6" spans="1:18" ht="10.5" customHeight="1" x14ac:dyDescent="0.25">
      <c r="A6" s="96"/>
      <c r="B6" s="28"/>
      <c r="C6" s="29"/>
      <c r="D6" s="24"/>
      <c r="E6" s="21"/>
      <c r="F6" s="23"/>
      <c r="G6" s="23"/>
      <c r="H6" s="24"/>
      <c r="I6" s="23"/>
      <c r="J6" s="23"/>
      <c r="K6" s="23"/>
      <c r="L6" s="23"/>
      <c r="M6" s="23"/>
      <c r="N6" s="23"/>
      <c r="O6" s="23"/>
      <c r="P6" s="25">
        <f>SUM(D6:O6)</f>
        <v>0</v>
      </c>
      <c r="Q6" s="25" t="s">
        <v>27</v>
      </c>
      <c r="R6" s="25">
        <f>COUNT(D6:O6)</f>
        <v>0</v>
      </c>
    </row>
    <row r="7" spans="1:18" ht="10.5" customHeight="1" x14ac:dyDescent="0.25">
      <c r="A7" s="96"/>
      <c r="B7" s="28"/>
      <c r="C7" s="29"/>
      <c r="D7" s="24"/>
      <c r="E7" s="21"/>
      <c r="F7" s="23"/>
      <c r="G7" s="23"/>
      <c r="H7" s="24"/>
      <c r="I7" s="23"/>
      <c r="J7" s="23"/>
      <c r="K7" s="23"/>
      <c r="L7" s="23"/>
      <c r="M7" s="23"/>
      <c r="N7" s="23"/>
      <c r="O7" s="23"/>
      <c r="P7" s="25">
        <f>SUM(D7:O7)</f>
        <v>0</v>
      </c>
      <c r="Q7" s="25" t="s">
        <v>27</v>
      </c>
      <c r="R7" s="25">
        <f>COUNT(D7:O7)</f>
        <v>0</v>
      </c>
    </row>
    <row r="8" spans="1:18" ht="10.5" customHeight="1" x14ac:dyDescent="0.25">
      <c r="A8" s="97"/>
      <c r="B8" s="28"/>
      <c r="C8" s="29"/>
      <c r="D8" s="24"/>
      <c r="E8" s="21"/>
      <c r="F8" s="23"/>
      <c r="G8" s="23"/>
      <c r="H8" s="24"/>
      <c r="I8" s="23"/>
      <c r="J8" s="23"/>
      <c r="K8" s="23"/>
      <c r="L8" s="23"/>
      <c r="M8" s="23"/>
      <c r="N8" s="23"/>
      <c r="O8" s="23"/>
      <c r="P8" s="25">
        <f>SUM(D8:O8)</f>
        <v>0</v>
      </c>
      <c r="Q8" s="25" t="s">
        <v>27</v>
      </c>
      <c r="R8" s="25">
        <f>COUNT(D8:O8)</f>
        <v>0</v>
      </c>
    </row>
    <row r="9" spans="1:18" ht="10.5" customHeight="1" x14ac:dyDescent="0.25">
      <c r="A9" s="98"/>
      <c r="B9" s="56"/>
      <c r="C9" s="57"/>
      <c r="D9" s="58"/>
      <c r="E9" s="48"/>
      <c r="F9" s="74"/>
      <c r="G9" s="74"/>
      <c r="H9" s="58"/>
      <c r="I9" s="74"/>
      <c r="J9" s="74"/>
      <c r="K9" s="74"/>
      <c r="L9" s="74"/>
      <c r="M9" s="74"/>
      <c r="N9" s="74"/>
      <c r="O9" s="74"/>
      <c r="P9" s="94"/>
      <c r="Q9" s="94"/>
      <c r="R9" s="94"/>
    </row>
    <row r="10" spans="1:18" ht="10.5" customHeight="1" x14ac:dyDescent="0.25">
      <c r="A10" s="18" t="s">
        <v>415</v>
      </c>
      <c r="B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ht="10.5" customHeight="1" x14ac:dyDescent="0.25">
      <c r="A11" s="29"/>
      <c r="B11" s="28"/>
      <c r="C11" s="28"/>
      <c r="D11" s="21"/>
      <c r="E11" s="21"/>
      <c r="F11" s="23"/>
      <c r="G11" s="23"/>
      <c r="H11" s="24"/>
      <c r="I11" s="23"/>
      <c r="J11" s="23"/>
      <c r="K11" s="23"/>
      <c r="L11" s="23"/>
      <c r="M11" s="23"/>
      <c r="N11" s="23"/>
      <c r="O11" s="23"/>
      <c r="P11" s="25">
        <f t="shared" ref="P11:P16" si="0">SUM(D11:O11)</f>
        <v>0</v>
      </c>
      <c r="Q11" s="25" t="s">
        <v>27</v>
      </c>
      <c r="R11" s="25">
        <f t="shared" ref="R11:R16" si="1">COUNT(D11:O11)</f>
        <v>0</v>
      </c>
    </row>
    <row r="12" spans="1:18" ht="10.5" customHeight="1" x14ac:dyDescent="0.25">
      <c r="A12" s="29"/>
      <c r="B12" s="28"/>
      <c r="C12" s="29"/>
      <c r="D12" s="21"/>
      <c r="E12" s="21"/>
      <c r="F12" s="23"/>
      <c r="G12" s="23"/>
      <c r="H12" s="24"/>
      <c r="I12" s="23"/>
      <c r="J12" s="23"/>
      <c r="K12" s="23"/>
      <c r="L12" s="23"/>
      <c r="M12" s="23"/>
      <c r="N12" s="23"/>
      <c r="O12" s="23"/>
      <c r="P12" s="25">
        <f t="shared" si="0"/>
        <v>0</v>
      </c>
      <c r="Q12" s="25" t="s">
        <v>27</v>
      </c>
      <c r="R12" s="25">
        <f t="shared" si="1"/>
        <v>0</v>
      </c>
    </row>
    <row r="13" spans="1:18" ht="10.5" customHeight="1" x14ac:dyDescent="0.25">
      <c r="A13" s="29"/>
      <c r="B13" s="28"/>
      <c r="C13" s="29"/>
      <c r="D13" s="21"/>
      <c r="E13" s="21"/>
      <c r="F13" s="23"/>
      <c r="G13" s="23"/>
      <c r="H13" s="24"/>
      <c r="I13" s="23"/>
      <c r="J13" s="23"/>
      <c r="K13" s="23"/>
      <c r="L13" s="23"/>
      <c r="M13" s="23"/>
      <c r="N13" s="23"/>
      <c r="O13" s="23"/>
      <c r="P13" s="25">
        <f t="shared" si="0"/>
        <v>0</v>
      </c>
      <c r="Q13" s="25" t="s">
        <v>27</v>
      </c>
      <c r="R13" s="25">
        <f t="shared" si="1"/>
        <v>0</v>
      </c>
    </row>
    <row r="14" spans="1:18" ht="10.5" customHeight="1" x14ac:dyDescent="0.25">
      <c r="A14" s="29"/>
      <c r="B14" s="28"/>
      <c r="C14" s="29"/>
      <c r="D14" s="21"/>
      <c r="E14" s="21"/>
      <c r="F14" s="23"/>
      <c r="G14" s="23"/>
      <c r="H14" s="24"/>
      <c r="I14" s="23"/>
      <c r="J14" s="23"/>
      <c r="K14" s="23"/>
      <c r="L14" s="23"/>
      <c r="M14" s="23"/>
      <c r="N14" s="23"/>
      <c r="O14" s="23"/>
      <c r="P14" s="25">
        <f t="shared" si="0"/>
        <v>0</v>
      </c>
      <c r="Q14" s="25" t="s">
        <v>27</v>
      </c>
      <c r="R14" s="25">
        <f t="shared" si="1"/>
        <v>0</v>
      </c>
    </row>
    <row r="15" spans="1:18" ht="10.5" customHeight="1" x14ac:dyDescent="0.25">
      <c r="A15" s="29"/>
      <c r="B15" s="33"/>
      <c r="C15" s="34"/>
      <c r="D15" s="21"/>
      <c r="E15" s="21"/>
      <c r="F15" s="23"/>
      <c r="G15" s="23"/>
      <c r="H15" s="24"/>
      <c r="I15" s="23"/>
      <c r="J15" s="23"/>
      <c r="K15" s="23"/>
      <c r="L15" s="23"/>
      <c r="M15" s="23"/>
      <c r="N15" s="23"/>
      <c r="O15" s="23"/>
      <c r="P15" s="25">
        <f t="shared" si="0"/>
        <v>0</v>
      </c>
      <c r="Q15" s="25" t="s">
        <v>27</v>
      </c>
      <c r="R15" s="25">
        <f t="shared" si="1"/>
        <v>0</v>
      </c>
    </row>
    <row r="16" spans="1:18" ht="10.5" customHeight="1" x14ac:dyDescent="0.25">
      <c r="A16" s="29"/>
      <c r="B16" s="33"/>
      <c r="C16" s="34"/>
      <c r="D16" s="21"/>
      <c r="E16" s="21"/>
      <c r="F16" s="23"/>
      <c r="G16" s="23"/>
      <c r="H16" s="24"/>
      <c r="I16" s="23"/>
      <c r="J16" s="23"/>
      <c r="K16" s="23"/>
      <c r="L16" s="23"/>
      <c r="M16" s="23"/>
      <c r="N16" s="23"/>
      <c r="O16" s="23"/>
      <c r="P16" s="25">
        <f t="shared" si="0"/>
        <v>0</v>
      </c>
      <c r="Q16" s="25" t="s">
        <v>27</v>
      </c>
      <c r="R16" s="25">
        <f t="shared" si="1"/>
        <v>0</v>
      </c>
    </row>
    <row r="17" spans="1:18" x14ac:dyDescent="0.25">
      <c r="B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 x14ac:dyDescent="0.25">
      <c r="A18" s="18" t="s">
        <v>416</v>
      </c>
      <c r="B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 x14ac:dyDescent="0.25">
      <c r="A19" s="29" t="s">
        <v>417</v>
      </c>
      <c r="B19" s="28" t="s">
        <v>25</v>
      </c>
      <c r="C19" s="29" t="s">
        <v>418</v>
      </c>
      <c r="D19" s="21"/>
      <c r="E19" s="21"/>
      <c r="F19" s="23"/>
      <c r="G19" s="23"/>
      <c r="H19" s="24"/>
      <c r="I19" s="23"/>
      <c r="J19" s="23"/>
      <c r="K19" s="23"/>
      <c r="L19" s="23"/>
      <c r="M19" s="23">
        <v>1</v>
      </c>
      <c r="N19" s="23"/>
      <c r="O19" s="23"/>
      <c r="P19" s="25">
        <f t="shared" ref="P19:P24" si="2">SUM(D19:O19)</f>
        <v>1</v>
      </c>
      <c r="Q19" s="25" t="s">
        <v>27</v>
      </c>
      <c r="R19" s="25">
        <f t="shared" ref="R19:R24" si="3">COUNT(D19:O19)</f>
        <v>1</v>
      </c>
    </row>
    <row r="20" spans="1:18" x14ac:dyDescent="0.25">
      <c r="A20" s="29"/>
      <c r="B20" s="28"/>
      <c r="C20" s="29"/>
      <c r="D20" s="21"/>
      <c r="E20" s="21"/>
      <c r="F20" s="23"/>
      <c r="G20" s="23"/>
      <c r="H20" s="24"/>
      <c r="I20" s="23"/>
      <c r="J20" s="23"/>
      <c r="K20" s="23"/>
      <c r="L20" s="23"/>
      <c r="M20" s="23"/>
      <c r="N20" s="23"/>
      <c r="O20" s="23"/>
      <c r="P20" s="25">
        <f t="shared" si="2"/>
        <v>0</v>
      </c>
      <c r="Q20" s="25" t="s">
        <v>27</v>
      </c>
      <c r="R20" s="25">
        <f t="shared" si="3"/>
        <v>0</v>
      </c>
    </row>
    <row r="21" spans="1:18" x14ac:dyDescent="0.25">
      <c r="A21" s="29"/>
      <c r="B21" s="28"/>
      <c r="C21" s="29"/>
      <c r="D21" s="21"/>
      <c r="E21" s="21"/>
      <c r="F21" s="23"/>
      <c r="G21" s="23"/>
      <c r="H21" s="24"/>
      <c r="I21" s="23"/>
      <c r="J21" s="23"/>
      <c r="K21" s="23"/>
      <c r="L21" s="23"/>
      <c r="M21" s="23"/>
      <c r="N21" s="23"/>
      <c r="O21" s="23"/>
      <c r="P21" s="25">
        <f t="shared" si="2"/>
        <v>0</v>
      </c>
      <c r="Q21" s="25" t="s">
        <v>27</v>
      </c>
      <c r="R21" s="25">
        <f t="shared" si="3"/>
        <v>0</v>
      </c>
    </row>
    <row r="22" spans="1:18" x14ac:dyDescent="0.25">
      <c r="A22" s="29"/>
      <c r="B22" s="28"/>
      <c r="C22" s="29"/>
      <c r="D22" s="21"/>
      <c r="E22" s="21"/>
      <c r="F22" s="23"/>
      <c r="G22" s="23"/>
      <c r="H22" s="24"/>
      <c r="I22" s="23"/>
      <c r="J22" s="23"/>
      <c r="K22" s="23"/>
      <c r="L22" s="23"/>
      <c r="M22" s="23"/>
      <c r="N22" s="23"/>
      <c r="O22" s="23"/>
      <c r="P22" s="25">
        <f t="shared" si="2"/>
        <v>0</v>
      </c>
      <c r="Q22" s="25" t="s">
        <v>27</v>
      </c>
      <c r="R22" s="25">
        <f t="shared" si="3"/>
        <v>0</v>
      </c>
    </row>
    <row r="23" spans="1:18" x14ac:dyDescent="0.25">
      <c r="A23" s="29"/>
      <c r="B23" s="33"/>
      <c r="C23" s="34"/>
      <c r="D23" s="21"/>
      <c r="E23" s="21"/>
      <c r="F23" s="23"/>
      <c r="G23" s="23"/>
      <c r="H23" s="24"/>
      <c r="I23" s="23"/>
      <c r="J23" s="23"/>
      <c r="K23" s="23"/>
      <c r="L23" s="23"/>
      <c r="M23" s="23"/>
      <c r="N23" s="23"/>
      <c r="O23" s="23"/>
      <c r="P23" s="25">
        <f t="shared" si="2"/>
        <v>0</v>
      </c>
      <c r="Q23" s="25" t="s">
        <v>27</v>
      </c>
      <c r="R23" s="25">
        <f t="shared" si="3"/>
        <v>0</v>
      </c>
    </row>
    <row r="24" spans="1:18" x14ac:dyDescent="0.25">
      <c r="A24" s="29"/>
      <c r="B24" s="33"/>
      <c r="C24" s="34"/>
      <c r="D24" s="21"/>
      <c r="E24" s="21"/>
      <c r="F24" s="23"/>
      <c r="G24" s="23"/>
      <c r="H24" s="24"/>
      <c r="I24" s="23"/>
      <c r="J24" s="23"/>
      <c r="K24" s="23"/>
      <c r="L24" s="23"/>
      <c r="M24" s="23"/>
      <c r="N24" s="23"/>
      <c r="O24" s="23"/>
      <c r="P24" s="25">
        <f t="shared" si="2"/>
        <v>0</v>
      </c>
      <c r="Q24" s="25" t="s">
        <v>27</v>
      </c>
      <c r="R24" s="25">
        <f t="shared" si="3"/>
        <v>0</v>
      </c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I17"/>
  <sheetViews>
    <sheetView showGridLines="0" zoomScaleNormal="100" workbookViewId="0">
      <selection activeCell="A13" sqref="A13"/>
    </sheetView>
  </sheetViews>
  <sheetFormatPr defaultRowHeight="15" x14ac:dyDescent="0.25"/>
  <cols>
    <col min="1" max="1" width="23" style="1" customWidth="1"/>
    <col min="2" max="2" width="7.85546875" style="2" customWidth="1"/>
    <col min="3" max="3" width="11.42578125" style="1"/>
    <col min="4" max="12" width="7.28515625" style="1" customWidth="1"/>
    <col min="13" max="15" width="7.28515625" style="3" customWidth="1"/>
    <col min="16" max="1023" width="9.140625" style="1" customWidth="1"/>
    <col min="1024" max="1025" width="9.140625" customWidth="1"/>
  </cols>
  <sheetData>
    <row r="1" spans="1:18" ht="15" customHeight="1" x14ac:dyDescent="0.25">
      <c r="A1" s="4"/>
      <c r="B1" s="5"/>
      <c r="C1" s="6"/>
      <c r="D1" s="7" t="s">
        <v>0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5</v>
      </c>
      <c r="J1" s="7" t="s">
        <v>6</v>
      </c>
      <c r="K1" s="7" t="s">
        <v>7</v>
      </c>
      <c r="L1" s="7" t="s">
        <v>8</v>
      </c>
      <c r="M1" s="7" t="s">
        <v>9</v>
      </c>
      <c r="N1" s="7" t="s">
        <v>10</v>
      </c>
      <c r="O1" s="7" t="s">
        <v>11</v>
      </c>
      <c r="P1" s="253" t="s">
        <v>12</v>
      </c>
      <c r="Q1" s="254" t="s">
        <v>13</v>
      </c>
      <c r="R1" s="255" t="s">
        <v>14</v>
      </c>
    </row>
    <row r="2" spans="1:18" ht="57.75" customHeight="1" x14ac:dyDescent="0.25">
      <c r="A2" s="8" t="s">
        <v>15</v>
      </c>
      <c r="B2" s="9"/>
      <c r="C2" s="10"/>
      <c r="D2" s="11" t="s">
        <v>16</v>
      </c>
      <c r="E2" s="11" t="s">
        <v>17</v>
      </c>
      <c r="F2" s="11" t="s">
        <v>17</v>
      </c>
      <c r="G2" s="11" t="s">
        <v>18</v>
      </c>
      <c r="H2" s="11" t="s">
        <v>16</v>
      </c>
      <c r="I2" s="12" t="s">
        <v>19</v>
      </c>
      <c r="J2" s="11" t="s">
        <v>17</v>
      </c>
      <c r="K2" s="11" t="s">
        <v>16</v>
      </c>
      <c r="L2" s="11" t="s">
        <v>17</v>
      </c>
      <c r="M2" s="11" t="s">
        <v>16</v>
      </c>
      <c r="N2" s="12" t="s">
        <v>19</v>
      </c>
      <c r="O2" s="11" t="s">
        <v>17</v>
      </c>
      <c r="P2" s="253"/>
      <c r="Q2" s="254"/>
      <c r="R2" s="255"/>
    </row>
    <row r="3" spans="1:18" ht="14.25" customHeight="1" x14ac:dyDescent="0.25">
      <c r="A3" s="13" t="s">
        <v>20</v>
      </c>
      <c r="B3" s="14" t="s">
        <v>21</v>
      </c>
      <c r="C3" s="15" t="s">
        <v>22</v>
      </c>
      <c r="D3" s="16">
        <v>1</v>
      </c>
      <c r="E3" s="16">
        <v>2</v>
      </c>
      <c r="F3" s="17">
        <v>3</v>
      </c>
      <c r="G3" s="17">
        <v>4</v>
      </c>
      <c r="H3" s="17">
        <v>5</v>
      </c>
      <c r="I3" s="17">
        <v>6</v>
      </c>
      <c r="J3" s="17">
        <v>7</v>
      </c>
      <c r="K3" s="17">
        <v>8</v>
      </c>
      <c r="L3" s="17">
        <v>9</v>
      </c>
      <c r="M3" s="17">
        <v>10</v>
      </c>
      <c r="N3" s="17">
        <v>11</v>
      </c>
      <c r="O3" s="17">
        <v>12</v>
      </c>
      <c r="P3" s="253"/>
      <c r="Q3" s="254"/>
      <c r="R3" s="255"/>
    </row>
    <row r="4" spans="1:18" x14ac:dyDescent="0.25">
      <c r="A4" s="18" t="s">
        <v>23</v>
      </c>
      <c r="B4" s="19"/>
    </row>
    <row r="5" spans="1:18" s="26" customFormat="1" ht="11.25" x14ac:dyDescent="0.2">
      <c r="A5" s="20" t="s">
        <v>24</v>
      </c>
      <c r="B5" s="21" t="s">
        <v>25</v>
      </c>
      <c r="C5" s="22" t="s">
        <v>26</v>
      </c>
      <c r="D5" s="23"/>
      <c r="E5" s="23"/>
      <c r="F5" s="23"/>
      <c r="G5" s="23"/>
      <c r="H5" s="24"/>
      <c r="I5" s="23"/>
      <c r="J5" s="23"/>
      <c r="K5" s="23">
        <v>2</v>
      </c>
      <c r="L5" s="23">
        <v>1</v>
      </c>
      <c r="M5" s="23">
        <v>1</v>
      </c>
      <c r="N5" s="23"/>
      <c r="O5" s="23"/>
      <c r="P5" s="25">
        <f>SUM(D5:O5)</f>
        <v>4</v>
      </c>
      <c r="Q5" s="25" t="s">
        <v>27</v>
      </c>
      <c r="R5" s="25">
        <f>COUNT(D5:O5)</f>
        <v>3</v>
      </c>
    </row>
    <row r="6" spans="1:18" s="31" customFormat="1" ht="11.25" x14ac:dyDescent="0.2">
      <c r="A6" s="27" t="s">
        <v>28</v>
      </c>
      <c r="B6" s="28" t="s">
        <v>25</v>
      </c>
      <c r="C6" s="29" t="s">
        <v>29</v>
      </c>
      <c r="D6" s="24"/>
      <c r="E6" s="24"/>
      <c r="F6" s="24"/>
      <c r="G6" s="24"/>
      <c r="H6" s="24"/>
      <c r="I6" s="24"/>
      <c r="J6" s="24">
        <v>1</v>
      </c>
      <c r="K6" s="24" t="s">
        <v>30</v>
      </c>
      <c r="L6" s="24"/>
      <c r="M6" s="24"/>
      <c r="N6" s="24"/>
      <c r="O6" s="24" t="s">
        <v>36</v>
      </c>
      <c r="P6" s="30">
        <f>SUM(D6:O6)</f>
        <v>1</v>
      </c>
      <c r="Q6" s="30" t="s">
        <v>27</v>
      </c>
      <c r="R6" s="30">
        <f>COUNT(D6:O6)</f>
        <v>1</v>
      </c>
    </row>
    <row r="7" spans="1:18" s="31" customFormat="1" ht="11.25" x14ac:dyDescent="0.2">
      <c r="A7" s="32"/>
      <c r="B7" s="33"/>
      <c r="C7" s="34"/>
      <c r="D7" s="23"/>
      <c r="E7" s="23"/>
      <c r="F7" s="23"/>
      <c r="G7" s="23"/>
      <c r="H7" s="24"/>
      <c r="I7" s="23"/>
      <c r="J7" s="23"/>
      <c r="K7" s="23"/>
      <c r="L7" s="23"/>
      <c r="M7" s="23"/>
      <c r="N7" s="23"/>
      <c r="O7" s="23"/>
      <c r="P7" s="25">
        <f>SUM(D7:O7)</f>
        <v>0</v>
      </c>
      <c r="Q7" s="25" t="s">
        <v>27</v>
      </c>
      <c r="R7" s="25">
        <f>COUNT(D7:O7)</f>
        <v>0</v>
      </c>
    </row>
    <row r="8" spans="1:18" s="31" customFormat="1" ht="11.25" x14ac:dyDescent="0.2">
      <c r="A8" s="34"/>
      <c r="B8" s="33"/>
      <c r="C8" s="34"/>
      <c r="D8" s="23"/>
      <c r="E8" s="23"/>
      <c r="F8" s="23"/>
      <c r="G8" s="23"/>
      <c r="H8" s="24"/>
      <c r="I8" s="23"/>
      <c r="J8" s="23"/>
      <c r="K8" s="23"/>
      <c r="L8" s="23"/>
      <c r="M8" s="23"/>
      <c r="N8" s="23"/>
      <c r="O8" s="23"/>
      <c r="P8" s="25">
        <f>SUM(D8:O8)</f>
        <v>0</v>
      </c>
      <c r="Q8" s="25" t="s">
        <v>27</v>
      </c>
      <c r="R8" s="25">
        <f>COUNT(D8:O8)</f>
        <v>0</v>
      </c>
    </row>
    <row r="9" spans="1:18" s="31" customFormat="1" ht="11.25" x14ac:dyDescent="0.2">
      <c r="A9" s="34"/>
      <c r="B9" s="33"/>
      <c r="C9" s="34"/>
      <c r="D9" s="23"/>
      <c r="E9" s="23"/>
      <c r="F9" s="23"/>
      <c r="G9" s="23"/>
      <c r="H9" s="24"/>
      <c r="I9" s="23"/>
      <c r="J9" s="23"/>
      <c r="K9" s="23"/>
      <c r="L9" s="23"/>
      <c r="M9" s="23"/>
      <c r="N9" s="23"/>
      <c r="O9" s="23"/>
      <c r="P9" s="25">
        <f>SUM(D9:O9)</f>
        <v>0</v>
      </c>
      <c r="Q9" s="25" t="s">
        <v>27</v>
      </c>
      <c r="R9" s="25">
        <f>COUNT(D9:O9)</f>
        <v>0</v>
      </c>
    </row>
    <row r="10" spans="1:18" x14ac:dyDescent="0.25">
      <c r="B10" s="19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19"/>
      <c r="O10" s="19"/>
      <c r="P10" s="19"/>
      <c r="Q10" s="2"/>
      <c r="R10" s="2"/>
    </row>
    <row r="11" spans="1:18" x14ac:dyDescent="0.25">
      <c r="A11" s="31"/>
      <c r="B11" s="36"/>
      <c r="C11" s="31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19"/>
      <c r="O11" s="19"/>
      <c r="P11" s="19"/>
      <c r="Q11" s="2"/>
      <c r="R11" s="2"/>
    </row>
    <row r="12" spans="1:18" x14ac:dyDescent="0.25">
      <c r="A12" s="18" t="s">
        <v>31</v>
      </c>
      <c r="B12" s="19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19"/>
      <c r="O12" s="19"/>
      <c r="P12" s="19"/>
      <c r="Q12" s="19"/>
      <c r="R12" s="19"/>
    </row>
    <row r="13" spans="1:18" x14ac:dyDescent="0.25">
      <c r="A13" s="110" t="s">
        <v>436</v>
      </c>
      <c r="B13" s="28" t="s">
        <v>25</v>
      </c>
      <c r="C13" s="29" t="s">
        <v>26</v>
      </c>
      <c r="D13" s="24"/>
      <c r="E13" s="24">
        <v>1</v>
      </c>
      <c r="F13" s="24">
        <v>1</v>
      </c>
      <c r="G13" s="24"/>
      <c r="H13" s="24"/>
      <c r="I13" s="24"/>
      <c r="J13" s="24">
        <v>2</v>
      </c>
      <c r="K13" s="24">
        <v>3</v>
      </c>
      <c r="L13" s="24">
        <v>2</v>
      </c>
      <c r="M13" s="24">
        <v>2</v>
      </c>
      <c r="N13" s="24"/>
      <c r="O13" s="23"/>
      <c r="P13" s="25">
        <f>SUM(D13:O13)</f>
        <v>11</v>
      </c>
      <c r="Q13" s="25">
        <f>+P13</f>
        <v>11</v>
      </c>
      <c r="R13" s="25">
        <f>COUNT(D13:O13)</f>
        <v>6</v>
      </c>
    </row>
    <row r="14" spans="1:18" x14ac:dyDescent="0.25">
      <c r="A14" s="29" t="s">
        <v>32</v>
      </c>
      <c r="B14" s="28"/>
      <c r="C14" s="29"/>
      <c r="D14" s="24"/>
      <c r="E14" s="24"/>
      <c r="F14" s="24"/>
      <c r="G14" s="24"/>
      <c r="H14" s="24"/>
      <c r="I14" s="24"/>
      <c r="J14" s="24"/>
      <c r="K14" s="24"/>
      <c r="L14" s="24"/>
      <c r="M14" s="24">
        <v>3</v>
      </c>
      <c r="N14" s="24"/>
      <c r="O14" s="23"/>
      <c r="P14" s="25">
        <f>SUM(D14:O14)</f>
        <v>3</v>
      </c>
      <c r="Q14" s="25" t="s">
        <v>27</v>
      </c>
      <c r="R14" s="25">
        <f>COUNT(D14:O14)</f>
        <v>1</v>
      </c>
    </row>
    <row r="15" spans="1:18" x14ac:dyDescent="0.25">
      <c r="A15" s="37"/>
      <c r="B15" s="38"/>
      <c r="C15" s="37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3"/>
      <c r="P15" s="25">
        <f>SUM(D15:O15)</f>
        <v>0</v>
      </c>
      <c r="Q15" s="25" t="s">
        <v>27</v>
      </c>
      <c r="R15" s="25">
        <f>COUNT(D15:O15)</f>
        <v>0</v>
      </c>
    </row>
    <row r="16" spans="1:18" x14ac:dyDescent="0.25">
      <c r="A16" s="39"/>
      <c r="B16" s="40"/>
      <c r="C16" s="39"/>
      <c r="D16" s="23"/>
      <c r="E16" s="23"/>
      <c r="F16" s="23"/>
      <c r="G16" s="23"/>
      <c r="H16" s="24"/>
      <c r="I16" s="23"/>
      <c r="J16" s="23"/>
      <c r="K16" s="23"/>
      <c r="L16" s="23"/>
      <c r="M16" s="23"/>
      <c r="N16" s="23"/>
      <c r="O16" s="23"/>
      <c r="P16" s="25">
        <f>SUM(D16:O16)</f>
        <v>0</v>
      </c>
      <c r="Q16" s="25" t="s">
        <v>27</v>
      </c>
      <c r="R16" s="25">
        <f>COUNT(D16:O16)</f>
        <v>0</v>
      </c>
    </row>
    <row r="17" spans="1:18" x14ac:dyDescent="0.25">
      <c r="A17" s="39"/>
      <c r="B17" s="40"/>
      <c r="C17" s="39"/>
      <c r="D17" s="21"/>
      <c r="E17" s="21"/>
      <c r="F17" s="23"/>
      <c r="G17" s="23"/>
      <c r="H17" s="24"/>
      <c r="I17" s="23"/>
      <c r="J17" s="23"/>
      <c r="K17" s="23"/>
      <c r="L17" s="23"/>
      <c r="M17" s="23"/>
      <c r="N17" s="23"/>
      <c r="O17" s="23"/>
      <c r="P17" s="25">
        <f>SUM(D17:O17)</f>
        <v>0</v>
      </c>
      <c r="Q17" s="25" t="s">
        <v>27</v>
      </c>
      <c r="R17" s="25">
        <f>COUNT(D17:O17)</f>
        <v>0</v>
      </c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MK14"/>
  <sheetViews>
    <sheetView showGridLines="0" zoomScaleNormal="100" workbookViewId="0">
      <selection activeCell="G29" sqref="G29"/>
    </sheetView>
  </sheetViews>
  <sheetFormatPr defaultRowHeight="15" x14ac:dyDescent="0.25"/>
  <cols>
    <col min="1" max="1" width="16" style="26" customWidth="1"/>
    <col min="2" max="2" width="7.85546875" style="1" customWidth="1"/>
    <col min="3" max="3" width="10" style="1" customWidth="1"/>
    <col min="4" max="12" width="8" style="1" customWidth="1"/>
    <col min="13" max="15" width="8" style="3" customWidth="1"/>
    <col min="16" max="1025" width="9.140625" style="26" customWidth="1"/>
  </cols>
  <sheetData>
    <row r="1" spans="1:18" s="1" customFormat="1" ht="15" customHeight="1" x14ac:dyDescent="0.2">
      <c r="A1" s="4"/>
      <c r="B1" s="41"/>
      <c r="C1" s="6"/>
      <c r="D1" s="7" t="s">
        <v>0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5</v>
      </c>
      <c r="J1" s="7" t="s">
        <v>6</v>
      </c>
      <c r="K1" s="7" t="s">
        <v>7</v>
      </c>
      <c r="L1" s="7" t="s">
        <v>8</v>
      </c>
      <c r="M1" s="7" t="s">
        <v>9</v>
      </c>
      <c r="N1" s="7" t="s">
        <v>10</v>
      </c>
      <c r="O1" s="7" t="s">
        <v>11</v>
      </c>
      <c r="P1" s="253" t="s">
        <v>12</v>
      </c>
      <c r="Q1" s="254" t="s">
        <v>13</v>
      </c>
      <c r="R1" s="255" t="s">
        <v>14</v>
      </c>
    </row>
    <row r="2" spans="1:18" s="1" customFormat="1" ht="57.75" customHeight="1" x14ac:dyDescent="0.2">
      <c r="A2" s="8" t="s">
        <v>419</v>
      </c>
      <c r="B2" s="42"/>
      <c r="C2" s="10"/>
      <c r="D2" s="11" t="s">
        <v>16</v>
      </c>
      <c r="E2" s="11" t="s">
        <v>17</v>
      </c>
      <c r="F2" s="11" t="s">
        <v>17</v>
      </c>
      <c r="G2" s="11" t="s">
        <v>18</v>
      </c>
      <c r="H2" s="11" t="s">
        <v>16</v>
      </c>
      <c r="I2" s="12" t="s">
        <v>19</v>
      </c>
      <c r="J2" s="11" t="s">
        <v>17</v>
      </c>
      <c r="K2" s="11" t="s">
        <v>16</v>
      </c>
      <c r="L2" s="11" t="s">
        <v>17</v>
      </c>
      <c r="M2" s="11" t="s">
        <v>16</v>
      </c>
      <c r="N2" s="12" t="s">
        <v>19</v>
      </c>
      <c r="O2" s="11" t="s">
        <v>17</v>
      </c>
      <c r="P2" s="253"/>
      <c r="Q2" s="254"/>
      <c r="R2" s="255"/>
    </row>
    <row r="3" spans="1:18" s="1" customFormat="1" ht="12" x14ac:dyDescent="0.2">
      <c r="A3" s="43" t="s">
        <v>20</v>
      </c>
      <c r="B3" s="16" t="s">
        <v>21</v>
      </c>
      <c r="C3" s="44" t="s">
        <v>22</v>
      </c>
      <c r="D3" s="16">
        <v>1</v>
      </c>
      <c r="E3" s="16">
        <v>2</v>
      </c>
      <c r="F3" s="17">
        <v>3</v>
      </c>
      <c r="G3" s="17">
        <v>4</v>
      </c>
      <c r="H3" s="17">
        <v>5</v>
      </c>
      <c r="I3" s="17">
        <v>6</v>
      </c>
      <c r="J3" s="17">
        <v>7</v>
      </c>
      <c r="K3" s="17">
        <v>8</v>
      </c>
      <c r="L3" s="17">
        <v>9</v>
      </c>
      <c r="M3" s="17">
        <v>10</v>
      </c>
      <c r="N3" s="17">
        <v>11</v>
      </c>
      <c r="O3" s="17">
        <v>12</v>
      </c>
      <c r="P3" s="253"/>
      <c r="Q3" s="254"/>
      <c r="R3" s="255"/>
    </row>
    <row r="4" spans="1:18" x14ac:dyDescent="0.25">
      <c r="A4" s="18" t="s">
        <v>31</v>
      </c>
      <c r="B4" s="19"/>
    </row>
    <row r="5" spans="1:18" ht="14.25" customHeight="1" x14ac:dyDescent="0.25">
      <c r="A5" s="50"/>
      <c r="B5" s="28"/>
      <c r="C5" s="29"/>
      <c r="D5" s="21"/>
      <c r="E5" s="21"/>
      <c r="F5" s="23"/>
      <c r="G5" s="23"/>
      <c r="H5" s="24"/>
      <c r="I5" s="23"/>
      <c r="J5" s="23"/>
      <c r="K5" s="23"/>
      <c r="L5" s="23"/>
      <c r="M5" s="23"/>
      <c r="N5" s="23"/>
      <c r="O5" s="23"/>
      <c r="P5" s="25">
        <f>SUM(D5:O5)</f>
        <v>0</v>
      </c>
      <c r="Q5" s="25" t="s">
        <v>27</v>
      </c>
      <c r="R5" s="25">
        <f>COUNT(D5:O5)</f>
        <v>0</v>
      </c>
    </row>
    <row r="6" spans="1:18" x14ac:dyDescent="0.25">
      <c r="A6" s="99"/>
      <c r="B6" s="21"/>
      <c r="C6" s="22"/>
      <c r="D6" s="21"/>
      <c r="E6" s="21"/>
      <c r="F6" s="23"/>
      <c r="G6" s="23"/>
      <c r="H6" s="24"/>
      <c r="I6" s="23"/>
      <c r="J6" s="23"/>
      <c r="K6" s="23"/>
      <c r="L6" s="23"/>
      <c r="M6" s="23"/>
      <c r="N6" s="23"/>
      <c r="O6" s="23"/>
      <c r="P6" s="25">
        <f>SUM(D6:O6)</f>
        <v>0</v>
      </c>
      <c r="Q6" s="25" t="s">
        <v>27</v>
      </c>
      <c r="R6" s="25">
        <f>COUNT(D6:O6)</f>
        <v>0</v>
      </c>
    </row>
    <row r="7" spans="1:18" x14ac:dyDescent="0.25">
      <c r="A7" s="50"/>
      <c r="B7" s="28"/>
      <c r="C7" s="29"/>
      <c r="D7" s="21"/>
      <c r="E7" s="21"/>
      <c r="F7" s="23"/>
      <c r="G7" s="23"/>
      <c r="H7" s="24"/>
      <c r="I7" s="23"/>
      <c r="J7" s="23"/>
      <c r="K7" s="23"/>
      <c r="L7" s="23"/>
      <c r="M7" s="23"/>
      <c r="N7" s="23"/>
      <c r="O7" s="23"/>
      <c r="P7" s="25">
        <f>SUM(D7:O7)</f>
        <v>0</v>
      </c>
      <c r="Q7" s="25" t="s">
        <v>27</v>
      </c>
      <c r="R7" s="25">
        <f>COUNT(D7:O7)</f>
        <v>0</v>
      </c>
    </row>
    <row r="8" spans="1:18" x14ac:dyDescent="0.25">
      <c r="A8" s="50"/>
      <c r="B8" s="33"/>
      <c r="C8" s="34"/>
      <c r="D8" s="21"/>
      <c r="E8" s="21"/>
      <c r="F8" s="23"/>
      <c r="G8" s="23"/>
      <c r="H8" s="24"/>
      <c r="I8" s="23"/>
      <c r="J8" s="23"/>
      <c r="K8" s="23"/>
      <c r="L8" s="23"/>
      <c r="M8" s="23"/>
      <c r="N8" s="23"/>
      <c r="O8" s="23"/>
      <c r="P8" s="25">
        <f>SUM(D8:O8)</f>
        <v>0</v>
      </c>
      <c r="Q8" s="25" t="s">
        <v>27</v>
      </c>
      <c r="R8" s="25">
        <f>COUNT(D8:O8)</f>
        <v>0</v>
      </c>
    </row>
    <row r="9" spans="1:18" x14ac:dyDescent="0.25">
      <c r="B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48"/>
    </row>
    <row r="10" spans="1:18" x14ac:dyDescent="0.25">
      <c r="A10" s="18" t="s">
        <v>23</v>
      </c>
      <c r="B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48"/>
      <c r="R10" s="48"/>
    </row>
    <row r="11" spans="1:18" x14ac:dyDescent="0.25">
      <c r="A11" s="50"/>
      <c r="B11" s="28"/>
      <c r="C11" s="29"/>
      <c r="D11" s="21"/>
      <c r="E11" s="21"/>
      <c r="F11" s="23"/>
      <c r="G11" s="23"/>
      <c r="H11" s="24"/>
      <c r="I11" s="23"/>
      <c r="J11" s="23"/>
      <c r="K11" s="23"/>
      <c r="L11" s="23"/>
      <c r="M11" s="23"/>
      <c r="N11" s="23"/>
      <c r="O11" s="23"/>
      <c r="P11" s="25">
        <f>SUM(D11:O11)</f>
        <v>0</v>
      </c>
      <c r="Q11" s="25" t="s">
        <v>27</v>
      </c>
      <c r="R11" s="25">
        <f>COUNT(D11:O11)</f>
        <v>0</v>
      </c>
    </row>
    <row r="12" spans="1:18" x14ac:dyDescent="0.25">
      <c r="A12" s="50"/>
      <c r="B12" s="28"/>
      <c r="C12" s="29"/>
      <c r="D12" s="21"/>
      <c r="E12" s="21"/>
      <c r="F12" s="23"/>
      <c r="G12" s="23"/>
      <c r="H12" s="24"/>
      <c r="I12" s="23"/>
      <c r="J12" s="23"/>
      <c r="K12" s="23"/>
      <c r="L12" s="23"/>
      <c r="M12" s="23"/>
      <c r="N12" s="23"/>
      <c r="O12" s="23"/>
      <c r="P12" s="25">
        <f>SUM(D12:O12)</f>
        <v>0</v>
      </c>
      <c r="Q12" s="25" t="s">
        <v>27</v>
      </c>
      <c r="R12" s="25">
        <f>COUNT(D12:O12)</f>
        <v>0</v>
      </c>
    </row>
    <row r="13" spans="1:18" x14ac:dyDescent="0.25">
      <c r="A13" s="50"/>
      <c r="B13" s="33"/>
      <c r="C13" s="29"/>
      <c r="D13" s="21"/>
      <c r="E13" s="21"/>
      <c r="F13" s="23"/>
      <c r="G13" s="23"/>
      <c r="H13" s="24"/>
      <c r="I13" s="23"/>
      <c r="J13" s="23"/>
      <c r="K13" s="23"/>
      <c r="L13" s="23"/>
      <c r="M13" s="23"/>
      <c r="N13" s="23"/>
      <c r="O13" s="23"/>
      <c r="P13" s="25">
        <f>SUM(D13:O13)</f>
        <v>0</v>
      </c>
      <c r="Q13" s="25" t="s">
        <v>27</v>
      </c>
      <c r="R13" s="25">
        <f>COUNT(D13:O13)</f>
        <v>0</v>
      </c>
    </row>
    <row r="14" spans="1:18" x14ac:dyDescent="0.25">
      <c r="A14" s="50"/>
      <c r="B14" s="33"/>
      <c r="C14" s="34"/>
      <c r="D14" s="21"/>
      <c r="E14" s="21"/>
      <c r="F14" s="23"/>
      <c r="G14" s="23"/>
      <c r="H14" s="24"/>
      <c r="I14" s="23"/>
      <c r="J14" s="23"/>
      <c r="K14" s="23"/>
      <c r="L14" s="23"/>
      <c r="M14" s="23"/>
      <c r="N14" s="23"/>
      <c r="O14" s="23"/>
      <c r="P14" s="25">
        <f>SUM(D14:O14)</f>
        <v>0</v>
      </c>
      <c r="Q14" s="25" t="s">
        <v>27</v>
      </c>
      <c r="R14" s="25">
        <f>COUNT(D14:O14)</f>
        <v>0</v>
      </c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MK15"/>
  <sheetViews>
    <sheetView showGridLines="0" zoomScaleNormal="100" workbookViewId="0">
      <selection activeCell="C24" sqref="C24"/>
    </sheetView>
  </sheetViews>
  <sheetFormatPr defaultRowHeight="15" x14ac:dyDescent="0.25"/>
  <cols>
    <col min="1" max="1" width="28.85546875" style="26" customWidth="1"/>
    <col min="2" max="2" width="7.85546875" style="2" customWidth="1"/>
    <col min="3" max="3" width="10" style="1" customWidth="1"/>
    <col min="4" max="12" width="8" style="1" customWidth="1"/>
    <col min="13" max="15" width="8" style="3" customWidth="1"/>
    <col min="16" max="1025" width="9.140625" style="26" customWidth="1"/>
  </cols>
  <sheetData>
    <row r="1" spans="1:18" s="1" customFormat="1" ht="15" customHeight="1" x14ac:dyDescent="0.2">
      <c r="A1" s="4"/>
      <c r="B1" s="5"/>
      <c r="C1" s="6"/>
      <c r="D1" s="7" t="s">
        <v>0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5</v>
      </c>
      <c r="J1" s="7" t="s">
        <v>6</v>
      </c>
      <c r="K1" s="7" t="s">
        <v>7</v>
      </c>
      <c r="L1" s="7" t="s">
        <v>8</v>
      </c>
      <c r="M1" s="7" t="s">
        <v>9</v>
      </c>
      <c r="N1" s="7" t="s">
        <v>10</v>
      </c>
      <c r="O1" s="7" t="s">
        <v>11</v>
      </c>
      <c r="P1" s="253" t="s">
        <v>12</v>
      </c>
      <c r="Q1" s="254" t="s">
        <v>13</v>
      </c>
      <c r="R1" s="255" t="s">
        <v>14</v>
      </c>
    </row>
    <row r="2" spans="1:18" s="1" customFormat="1" ht="57.75" customHeight="1" x14ac:dyDescent="0.2">
      <c r="A2" s="8" t="s">
        <v>420</v>
      </c>
      <c r="B2" s="9"/>
      <c r="C2" s="10"/>
      <c r="D2" s="11" t="s">
        <v>16</v>
      </c>
      <c r="E2" s="11" t="s">
        <v>17</v>
      </c>
      <c r="F2" s="11" t="s">
        <v>17</v>
      </c>
      <c r="G2" s="11" t="s">
        <v>18</v>
      </c>
      <c r="H2" s="11" t="s">
        <v>16</v>
      </c>
      <c r="I2" s="12" t="s">
        <v>19</v>
      </c>
      <c r="J2" s="11" t="s">
        <v>17</v>
      </c>
      <c r="K2" s="11" t="s">
        <v>16</v>
      </c>
      <c r="L2" s="11" t="s">
        <v>17</v>
      </c>
      <c r="M2" s="11" t="s">
        <v>16</v>
      </c>
      <c r="N2" s="12" t="s">
        <v>19</v>
      </c>
      <c r="O2" s="11" t="s">
        <v>17</v>
      </c>
      <c r="P2" s="253"/>
      <c r="Q2" s="254"/>
      <c r="R2" s="255"/>
    </row>
    <row r="3" spans="1:18" s="1" customFormat="1" ht="12" x14ac:dyDescent="0.2">
      <c r="A3" s="43" t="s">
        <v>20</v>
      </c>
      <c r="B3" s="16" t="s">
        <v>21</v>
      </c>
      <c r="C3" s="44" t="s">
        <v>22</v>
      </c>
      <c r="D3" s="16">
        <v>1</v>
      </c>
      <c r="E3" s="16">
        <v>2</v>
      </c>
      <c r="F3" s="17">
        <v>3</v>
      </c>
      <c r="G3" s="17">
        <v>4</v>
      </c>
      <c r="H3" s="17">
        <v>5</v>
      </c>
      <c r="I3" s="17">
        <v>6</v>
      </c>
      <c r="J3" s="17">
        <v>7</v>
      </c>
      <c r="K3" s="17">
        <v>8</v>
      </c>
      <c r="L3" s="17">
        <v>9</v>
      </c>
      <c r="M3" s="17">
        <v>10</v>
      </c>
      <c r="N3" s="17">
        <v>11</v>
      </c>
      <c r="O3" s="17">
        <v>12</v>
      </c>
      <c r="P3" s="253"/>
      <c r="Q3" s="254"/>
      <c r="R3" s="255"/>
    </row>
    <row r="4" spans="1:18" x14ac:dyDescent="0.25">
      <c r="A4" s="18" t="s">
        <v>31</v>
      </c>
      <c r="B4" s="19"/>
    </row>
    <row r="5" spans="1:18" x14ac:dyDescent="0.25">
      <c r="A5" s="29"/>
      <c r="B5" s="21"/>
      <c r="C5" s="22"/>
      <c r="D5" s="21"/>
      <c r="E5" s="21"/>
      <c r="F5" s="23"/>
      <c r="G5" s="23"/>
      <c r="H5" s="24"/>
      <c r="I5" s="23"/>
      <c r="J5" s="23"/>
      <c r="K5" s="23"/>
      <c r="L5" s="23"/>
      <c r="M5" s="23"/>
      <c r="N5" s="23"/>
      <c r="O5" s="23"/>
      <c r="P5" s="25">
        <f>SUM(D5:O5)</f>
        <v>0</v>
      </c>
      <c r="Q5" s="25" t="s">
        <v>27</v>
      </c>
      <c r="R5" s="25">
        <f>COUNT(D5:O5)</f>
        <v>0</v>
      </c>
    </row>
    <row r="6" spans="1:18" x14ac:dyDescent="0.25">
      <c r="A6" s="29"/>
      <c r="B6" s="33"/>
      <c r="C6" s="34"/>
      <c r="D6" s="21"/>
      <c r="E6" s="21"/>
      <c r="F6" s="23"/>
      <c r="G6" s="23"/>
      <c r="H6" s="24"/>
      <c r="I6" s="23"/>
      <c r="J6" s="23"/>
      <c r="K6" s="23"/>
      <c r="L6" s="23"/>
      <c r="M6" s="23"/>
      <c r="N6" s="23"/>
      <c r="O6" s="23"/>
      <c r="P6" s="25">
        <f>SUM(D6:O6)</f>
        <v>0</v>
      </c>
      <c r="Q6" s="25" t="s">
        <v>27</v>
      </c>
      <c r="R6" s="25">
        <f>COUNT(D6:O6)</f>
        <v>0</v>
      </c>
    </row>
    <row r="7" spans="1:18" x14ac:dyDescent="0.25">
      <c r="A7" s="29"/>
      <c r="B7" s="33"/>
      <c r="C7" s="34"/>
      <c r="D7" s="21"/>
      <c r="E7" s="21"/>
      <c r="F7" s="23"/>
      <c r="G7" s="23"/>
      <c r="H7" s="24"/>
      <c r="I7" s="23"/>
      <c r="J7" s="23"/>
      <c r="K7" s="23"/>
      <c r="L7" s="23"/>
      <c r="M7" s="23"/>
      <c r="N7" s="23"/>
      <c r="O7" s="23"/>
      <c r="P7" s="25">
        <f>SUM(D7:O7)</f>
        <v>0</v>
      </c>
      <c r="Q7" s="25" t="s">
        <v>27</v>
      </c>
      <c r="R7" s="25">
        <f>COUNT(D7:O7)</f>
        <v>0</v>
      </c>
    </row>
    <row r="8" spans="1:18" x14ac:dyDescent="0.25">
      <c r="A8" s="29"/>
      <c r="B8" s="33"/>
      <c r="C8" s="34"/>
      <c r="D8" s="21"/>
      <c r="E8" s="21"/>
      <c r="F8" s="23"/>
      <c r="G8" s="23"/>
      <c r="H8" s="24"/>
      <c r="I8" s="23"/>
      <c r="J8" s="23"/>
      <c r="K8" s="23"/>
      <c r="L8" s="23"/>
      <c r="M8" s="23"/>
      <c r="N8" s="23"/>
      <c r="O8" s="23"/>
      <c r="P8" s="25">
        <f>SUM(D8:O8)</f>
        <v>0</v>
      </c>
      <c r="Q8" s="25" t="s">
        <v>27</v>
      </c>
      <c r="R8" s="25">
        <f>COUNT(D8:O8)</f>
        <v>0</v>
      </c>
    </row>
    <row r="9" spans="1:18" x14ac:dyDescent="0.25">
      <c r="A9" s="29"/>
      <c r="B9" s="33"/>
      <c r="C9" s="34"/>
      <c r="D9" s="21"/>
      <c r="E9" s="21"/>
      <c r="F9" s="23"/>
      <c r="G9" s="23"/>
      <c r="H9" s="24"/>
      <c r="I9" s="23"/>
      <c r="J9" s="23"/>
      <c r="K9" s="23"/>
      <c r="L9" s="23"/>
      <c r="M9" s="23"/>
      <c r="N9" s="23"/>
      <c r="O9" s="23"/>
      <c r="P9" s="25">
        <f>SUM(D9:O9)</f>
        <v>0</v>
      </c>
      <c r="Q9" s="25" t="s">
        <v>27</v>
      </c>
      <c r="R9" s="25">
        <f>COUNT(D9:O9)</f>
        <v>0</v>
      </c>
    </row>
    <row r="10" spans="1:18" x14ac:dyDescent="0.25">
      <c r="B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48"/>
      <c r="R10" s="48"/>
    </row>
    <row r="11" spans="1:18" x14ac:dyDescent="0.25">
      <c r="A11" s="18" t="s">
        <v>23</v>
      </c>
      <c r="B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48"/>
      <c r="R11" s="48"/>
    </row>
    <row r="12" spans="1:18" x14ac:dyDescent="0.25">
      <c r="A12" s="29"/>
      <c r="B12" s="28"/>
      <c r="C12" s="29"/>
      <c r="D12" s="21"/>
      <c r="E12" s="21"/>
      <c r="F12" s="23"/>
      <c r="G12" s="23"/>
      <c r="H12" s="24"/>
      <c r="I12" s="23"/>
      <c r="J12" s="23"/>
      <c r="K12" s="23"/>
      <c r="L12" s="23"/>
      <c r="M12" s="23"/>
      <c r="N12" s="23"/>
      <c r="O12" s="23"/>
      <c r="P12" s="25">
        <f>SUM(D12:O12)</f>
        <v>0</v>
      </c>
      <c r="Q12" s="25" t="s">
        <v>27</v>
      </c>
      <c r="R12" s="25">
        <f>COUNT(D12:O12)</f>
        <v>0</v>
      </c>
    </row>
    <row r="13" spans="1:18" x14ac:dyDescent="0.25">
      <c r="A13" s="29"/>
      <c r="B13" s="33"/>
      <c r="C13" s="34"/>
      <c r="D13" s="21"/>
      <c r="E13" s="21"/>
      <c r="F13" s="23"/>
      <c r="G13" s="23"/>
      <c r="H13" s="24"/>
      <c r="I13" s="23"/>
      <c r="J13" s="23"/>
      <c r="K13" s="23"/>
      <c r="L13" s="23"/>
      <c r="M13" s="23"/>
      <c r="N13" s="23"/>
      <c r="O13" s="23"/>
      <c r="P13" s="25">
        <f>SUM(D13:O13)</f>
        <v>0</v>
      </c>
      <c r="Q13" s="25" t="s">
        <v>27</v>
      </c>
      <c r="R13" s="25">
        <f>COUNT(D13:O13)</f>
        <v>0</v>
      </c>
    </row>
    <row r="14" spans="1:18" x14ac:dyDescent="0.25">
      <c r="A14" s="29"/>
      <c r="B14" s="33"/>
      <c r="C14" s="34"/>
      <c r="D14" s="21"/>
      <c r="E14" s="21"/>
      <c r="F14" s="23"/>
      <c r="G14" s="23"/>
      <c r="H14" s="24"/>
      <c r="I14" s="23"/>
      <c r="J14" s="23"/>
      <c r="K14" s="23"/>
      <c r="L14" s="23"/>
      <c r="M14" s="23"/>
      <c r="N14" s="23"/>
      <c r="O14" s="23"/>
      <c r="P14" s="25">
        <f>SUM(D14:O14)</f>
        <v>0</v>
      </c>
      <c r="Q14" s="25" t="s">
        <v>27</v>
      </c>
      <c r="R14" s="25">
        <f>COUNT(D14:O14)</f>
        <v>0</v>
      </c>
    </row>
    <row r="15" spans="1:18" x14ac:dyDescent="0.25">
      <c r="A15" s="29"/>
      <c r="B15" s="33"/>
      <c r="C15" s="34"/>
      <c r="D15" s="21"/>
      <c r="E15" s="21"/>
      <c r="F15" s="23"/>
      <c r="G15" s="23"/>
      <c r="H15" s="24"/>
      <c r="I15" s="23"/>
      <c r="J15" s="23"/>
      <c r="K15" s="23"/>
      <c r="L15" s="23"/>
      <c r="M15" s="23"/>
      <c r="N15" s="23"/>
      <c r="O15" s="23"/>
      <c r="P15" s="25">
        <f>SUM(D15:O15)</f>
        <v>0</v>
      </c>
      <c r="Q15" s="25" t="s">
        <v>27</v>
      </c>
      <c r="R15" s="25">
        <f>COUNT(D15:O15)</f>
        <v>0</v>
      </c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MK16"/>
  <sheetViews>
    <sheetView showGridLines="0" zoomScaleNormal="100" workbookViewId="0">
      <selection activeCell="B23" sqref="B23"/>
    </sheetView>
  </sheetViews>
  <sheetFormatPr defaultRowHeight="15" x14ac:dyDescent="0.25"/>
  <cols>
    <col min="1" max="1" width="28.85546875" style="26" customWidth="1"/>
    <col min="2" max="2" width="7.85546875" style="2" customWidth="1"/>
    <col min="3" max="3" width="10" style="1" customWidth="1"/>
    <col min="4" max="12" width="8" style="1" customWidth="1"/>
    <col min="13" max="15" width="8" style="3" customWidth="1"/>
    <col min="16" max="1025" width="9.140625" style="26" customWidth="1"/>
  </cols>
  <sheetData>
    <row r="1" spans="1:18" s="1" customFormat="1" ht="15" customHeight="1" x14ac:dyDescent="0.2">
      <c r="A1" s="4"/>
      <c r="B1" s="5"/>
      <c r="C1" s="6"/>
      <c r="D1" s="7" t="s">
        <v>0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5</v>
      </c>
      <c r="J1" s="7" t="s">
        <v>6</v>
      </c>
      <c r="K1" s="7" t="s">
        <v>7</v>
      </c>
      <c r="L1" s="7" t="s">
        <v>8</v>
      </c>
      <c r="M1" s="7" t="s">
        <v>9</v>
      </c>
      <c r="N1" s="7" t="s">
        <v>10</v>
      </c>
      <c r="O1" s="7" t="s">
        <v>11</v>
      </c>
      <c r="P1" s="253" t="s">
        <v>12</v>
      </c>
      <c r="Q1" s="254" t="s">
        <v>13</v>
      </c>
      <c r="R1" s="255" t="s">
        <v>14</v>
      </c>
    </row>
    <row r="2" spans="1:18" s="1" customFormat="1" ht="57.75" customHeight="1" x14ac:dyDescent="0.2">
      <c r="A2" s="8" t="s">
        <v>421</v>
      </c>
      <c r="B2" s="9"/>
      <c r="C2" s="10"/>
      <c r="D2" s="11" t="s">
        <v>16</v>
      </c>
      <c r="E2" s="11" t="s">
        <v>17</v>
      </c>
      <c r="F2" s="11" t="s">
        <v>17</v>
      </c>
      <c r="G2" s="11" t="s">
        <v>18</v>
      </c>
      <c r="H2" s="11" t="s">
        <v>16</v>
      </c>
      <c r="I2" s="12" t="s">
        <v>19</v>
      </c>
      <c r="J2" s="11" t="s">
        <v>17</v>
      </c>
      <c r="K2" s="11" t="s">
        <v>16</v>
      </c>
      <c r="L2" s="11" t="s">
        <v>17</v>
      </c>
      <c r="M2" s="11" t="s">
        <v>16</v>
      </c>
      <c r="N2" s="12" t="s">
        <v>19</v>
      </c>
      <c r="O2" s="11" t="s">
        <v>17</v>
      </c>
      <c r="P2" s="253"/>
      <c r="Q2" s="254"/>
      <c r="R2" s="255"/>
    </row>
    <row r="3" spans="1:18" s="1" customFormat="1" ht="12" x14ac:dyDescent="0.2">
      <c r="A3" s="43" t="s">
        <v>20</v>
      </c>
      <c r="B3" s="16" t="s">
        <v>21</v>
      </c>
      <c r="C3" s="44" t="s">
        <v>22</v>
      </c>
      <c r="D3" s="16">
        <v>1</v>
      </c>
      <c r="E3" s="16">
        <v>2</v>
      </c>
      <c r="F3" s="17">
        <v>3</v>
      </c>
      <c r="G3" s="17">
        <v>4</v>
      </c>
      <c r="H3" s="17">
        <v>5</v>
      </c>
      <c r="I3" s="17">
        <v>6</v>
      </c>
      <c r="J3" s="17">
        <v>7</v>
      </c>
      <c r="K3" s="17">
        <v>8</v>
      </c>
      <c r="L3" s="17">
        <v>9</v>
      </c>
      <c r="M3" s="17">
        <v>10</v>
      </c>
      <c r="N3" s="17">
        <v>11</v>
      </c>
      <c r="O3" s="17">
        <v>12</v>
      </c>
      <c r="P3" s="253"/>
      <c r="Q3" s="254"/>
      <c r="R3" s="255"/>
    </row>
    <row r="4" spans="1:18" x14ac:dyDescent="0.25">
      <c r="A4" s="18" t="s">
        <v>31</v>
      </c>
      <c r="B4" s="19"/>
    </row>
    <row r="5" spans="1:18" s="31" customFormat="1" ht="11.25" x14ac:dyDescent="0.2">
      <c r="A5" s="32"/>
      <c r="B5" s="33"/>
      <c r="C5" s="34"/>
      <c r="D5" s="21"/>
      <c r="E5" s="21"/>
      <c r="F5" s="23"/>
      <c r="G5" s="23"/>
      <c r="H5" s="24"/>
      <c r="I5" s="23"/>
      <c r="J5" s="23"/>
      <c r="K5" s="23"/>
      <c r="L5" s="23"/>
      <c r="M5" s="23"/>
      <c r="N5" s="23"/>
      <c r="O5" s="23"/>
      <c r="P5" s="25">
        <f>SUM(D5:O5)</f>
        <v>0</v>
      </c>
      <c r="Q5" s="25" t="s">
        <v>27</v>
      </c>
      <c r="R5" s="25">
        <f>COUNT(D5:O5)</f>
        <v>0</v>
      </c>
    </row>
    <row r="6" spans="1:18" x14ac:dyDescent="0.25">
      <c r="A6" s="29"/>
      <c r="B6" s="33"/>
      <c r="C6" s="34"/>
      <c r="D6" s="21"/>
      <c r="E6" s="21"/>
      <c r="F6" s="23"/>
      <c r="G6" s="23"/>
      <c r="H6" s="24"/>
      <c r="I6" s="23"/>
      <c r="J6" s="23"/>
      <c r="K6" s="23"/>
      <c r="L6" s="23"/>
      <c r="M6" s="23"/>
      <c r="N6" s="23"/>
      <c r="O6" s="23"/>
      <c r="P6" s="25">
        <f>SUM(D6:O6)</f>
        <v>0</v>
      </c>
      <c r="Q6" s="25" t="s">
        <v>27</v>
      </c>
      <c r="R6" s="25">
        <f>COUNT(D6:O6)</f>
        <v>0</v>
      </c>
    </row>
    <row r="7" spans="1:18" x14ac:dyDescent="0.25">
      <c r="A7" s="29"/>
      <c r="B7" s="33"/>
      <c r="C7" s="34"/>
      <c r="D7" s="21"/>
      <c r="E7" s="21"/>
      <c r="F7" s="23"/>
      <c r="G7" s="23"/>
      <c r="H7" s="24"/>
      <c r="I7" s="23"/>
      <c r="J7" s="23"/>
      <c r="K7" s="23"/>
      <c r="L7" s="23"/>
      <c r="M7" s="23"/>
      <c r="N7" s="23"/>
      <c r="O7" s="23"/>
      <c r="P7" s="25">
        <f>SUM(D7:O7)</f>
        <v>0</v>
      </c>
      <c r="Q7" s="25" t="s">
        <v>27</v>
      </c>
      <c r="R7" s="25">
        <f>COUNT(D7:O7)</f>
        <v>0</v>
      </c>
    </row>
    <row r="8" spans="1:18" x14ac:dyDescent="0.25">
      <c r="A8" s="29"/>
      <c r="B8" s="33"/>
      <c r="C8" s="34"/>
      <c r="D8" s="21"/>
      <c r="E8" s="21"/>
      <c r="F8" s="23"/>
      <c r="G8" s="23"/>
      <c r="H8" s="24"/>
      <c r="I8" s="23"/>
      <c r="J8" s="23"/>
      <c r="K8" s="23"/>
      <c r="L8" s="23"/>
      <c r="M8" s="23"/>
      <c r="N8" s="23"/>
      <c r="O8" s="23"/>
      <c r="P8" s="25">
        <f>SUM(D8:O8)</f>
        <v>0</v>
      </c>
      <c r="Q8" s="25" t="s">
        <v>27</v>
      </c>
      <c r="R8" s="25">
        <f>COUNT(D8:O8)</f>
        <v>0</v>
      </c>
    </row>
    <row r="9" spans="1:18" x14ac:dyDescent="0.25">
      <c r="A9" s="29"/>
      <c r="B9" s="33"/>
      <c r="C9" s="34"/>
      <c r="D9" s="21"/>
      <c r="E9" s="21"/>
      <c r="F9" s="23"/>
      <c r="G9" s="23"/>
      <c r="H9" s="24"/>
      <c r="I9" s="23"/>
      <c r="J9" s="23"/>
      <c r="K9" s="23"/>
      <c r="L9" s="23"/>
      <c r="M9" s="23"/>
      <c r="N9" s="23"/>
      <c r="O9" s="23"/>
      <c r="P9" s="25">
        <f>SUM(D9:O9)</f>
        <v>0</v>
      </c>
      <c r="Q9" s="25" t="s">
        <v>27</v>
      </c>
      <c r="R9" s="25">
        <f>COUNT(D9:O9)</f>
        <v>0</v>
      </c>
    </row>
    <row r="10" spans="1:18" x14ac:dyDescent="0.25">
      <c r="B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48"/>
      <c r="R10" s="48"/>
    </row>
    <row r="11" spans="1:18" x14ac:dyDescent="0.25">
      <c r="A11" s="18" t="s">
        <v>23</v>
      </c>
      <c r="B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48"/>
      <c r="R11" s="48"/>
    </row>
    <row r="12" spans="1:18" x14ac:dyDescent="0.25">
      <c r="A12" s="29"/>
      <c r="B12" s="33"/>
      <c r="C12" s="34"/>
      <c r="D12" s="21"/>
      <c r="E12" s="21"/>
      <c r="F12" s="23"/>
      <c r="G12" s="23"/>
      <c r="H12" s="24"/>
      <c r="I12" s="23"/>
      <c r="J12" s="23"/>
      <c r="K12" s="23"/>
      <c r="L12" s="23"/>
      <c r="M12" s="23"/>
      <c r="N12" s="23"/>
      <c r="O12" s="23"/>
      <c r="P12" s="25">
        <f>SUM(D12:O12)</f>
        <v>0</v>
      </c>
      <c r="Q12" s="25" t="s">
        <v>27</v>
      </c>
      <c r="R12" s="25">
        <f>COUNT(D12:O12)</f>
        <v>0</v>
      </c>
    </row>
    <row r="13" spans="1:18" x14ac:dyDescent="0.25">
      <c r="A13" s="29"/>
      <c r="B13" s="33"/>
      <c r="C13" s="34"/>
      <c r="D13" s="21"/>
      <c r="E13" s="21"/>
      <c r="F13" s="23"/>
      <c r="G13" s="23"/>
      <c r="H13" s="24"/>
      <c r="I13" s="23"/>
      <c r="J13" s="23"/>
      <c r="K13" s="23"/>
      <c r="L13" s="23"/>
      <c r="M13" s="23"/>
      <c r="N13" s="23"/>
      <c r="O13" s="23"/>
      <c r="P13" s="25">
        <f>SUM(D13:O13)</f>
        <v>0</v>
      </c>
      <c r="Q13" s="25" t="s">
        <v>27</v>
      </c>
      <c r="R13" s="25">
        <f>COUNT(D13:O13)</f>
        <v>0</v>
      </c>
    </row>
    <row r="14" spans="1:18" x14ac:dyDescent="0.25">
      <c r="A14" s="29"/>
      <c r="B14" s="33"/>
      <c r="C14" s="34"/>
      <c r="D14" s="21"/>
      <c r="E14" s="21"/>
      <c r="F14" s="23"/>
      <c r="G14" s="23"/>
      <c r="H14" s="24"/>
      <c r="I14" s="23"/>
      <c r="J14" s="23"/>
      <c r="K14" s="23"/>
      <c r="L14" s="23"/>
      <c r="M14" s="23"/>
      <c r="N14" s="23"/>
      <c r="O14" s="23"/>
      <c r="P14" s="25">
        <f>SUM(D14:O14)</f>
        <v>0</v>
      </c>
      <c r="Q14" s="25" t="s">
        <v>27</v>
      </c>
      <c r="R14" s="25">
        <f>COUNT(D14:O14)</f>
        <v>0</v>
      </c>
    </row>
    <row r="15" spans="1:18" x14ac:dyDescent="0.25">
      <c r="A15" s="29"/>
      <c r="B15" s="33"/>
      <c r="C15" s="34"/>
      <c r="D15" s="21"/>
      <c r="E15" s="21"/>
      <c r="F15" s="23"/>
      <c r="G15" s="23"/>
      <c r="H15" s="24"/>
      <c r="I15" s="23"/>
      <c r="J15" s="23"/>
      <c r="K15" s="23"/>
      <c r="L15" s="23"/>
      <c r="M15" s="23"/>
      <c r="N15" s="23"/>
      <c r="O15" s="23"/>
      <c r="P15" s="25">
        <f>SUM(D15:O15)</f>
        <v>0</v>
      </c>
      <c r="Q15" s="25" t="s">
        <v>27</v>
      </c>
      <c r="R15" s="25">
        <f>COUNT(D15:O15)</f>
        <v>0</v>
      </c>
    </row>
    <row r="16" spans="1:18" x14ac:dyDescent="0.25">
      <c r="A16" s="29"/>
      <c r="B16" s="33"/>
      <c r="C16" s="34"/>
      <c r="D16" s="21"/>
      <c r="E16" s="21"/>
      <c r="F16" s="23"/>
      <c r="G16" s="23"/>
      <c r="H16" s="24"/>
      <c r="I16" s="23"/>
      <c r="J16" s="23"/>
      <c r="K16" s="23"/>
      <c r="L16" s="23"/>
      <c r="M16" s="23"/>
      <c r="N16" s="23"/>
      <c r="O16" s="23"/>
      <c r="P16" s="25">
        <f>SUM(D16:O16)</f>
        <v>0</v>
      </c>
      <c r="Q16" s="25" t="s">
        <v>27</v>
      </c>
      <c r="R16" s="25">
        <f>COUNT(D16:O16)</f>
        <v>0</v>
      </c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I21"/>
  <sheetViews>
    <sheetView showGridLines="0" zoomScaleNormal="100" workbookViewId="0">
      <selection activeCell="A19" sqref="A19"/>
    </sheetView>
  </sheetViews>
  <sheetFormatPr defaultRowHeight="15" x14ac:dyDescent="0.25"/>
  <cols>
    <col min="1" max="1" width="19.28515625" style="26" customWidth="1"/>
    <col min="2" max="2" width="7.85546875" style="1" customWidth="1"/>
    <col min="3" max="3" width="10" style="1" customWidth="1"/>
    <col min="4" max="5" width="7.7109375" style="1" customWidth="1"/>
    <col min="6" max="15" width="7.5703125" style="1" customWidth="1"/>
    <col min="16" max="18" width="7.5703125" style="3" customWidth="1"/>
    <col min="19" max="1023" width="9.140625" style="26" customWidth="1"/>
    <col min="1024" max="1025" width="9.140625" customWidth="1"/>
  </cols>
  <sheetData>
    <row r="1" spans="1:18" s="1" customFormat="1" ht="15" customHeight="1" x14ac:dyDescent="0.2">
      <c r="A1" s="4"/>
      <c r="B1" s="41"/>
      <c r="C1" s="6"/>
      <c r="D1" s="7" t="s">
        <v>0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5</v>
      </c>
      <c r="J1" s="7" t="s">
        <v>6</v>
      </c>
      <c r="K1" s="7" t="s">
        <v>7</v>
      </c>
      <c r="L1" s="7" t="s">
        <v>8</v>
      </c>
      <c r="M1" s="7" t="s">
        <v>9</v>
      </c>
      <c r="N1" s="7" t="s">
        <v>10</v>
      </c>
      <c r="O1" s="7" t="s">
        <v>11</v>
      </c>
      <c r="P1" s="253" t="s">
        <v>12</v>
      </c>
      <c r="Q1" s="254" t="s">
        <v>13</v>
      </c>
      <c r="R1" s="255" t="s">
        <v>14</v>
      </c>
    </row>
    <row r="2" spans="1:18" s="1" customFormat="1" ht="57.75" customHeight="1" x14ac:dyDescent="0.2">
      <c r="A2" s="8" t="s">
        <v>33</v>
      </c>
      <c r="B2" s="42"/>
      <c r="C2" s="10"/>
      <c r="D2" s="11" t="s">
        <v>16</v>
      </c>
      <c r="E2" s="11" t="s">
        <v>17</v>
      </c>
      <c r="F2" s="11" t="s">
        <v>17</v>
      </c>
      <c r="G2" s="11" t="s">
        <v>18</v>
      </c>
      <c r="H2" s="11" t="s">
        <v>16</v>
      </c>
      <c r="I2" s="12" t="s">
        <v>19</v>
      </c>
      <c r="J2" s="11" t="s">
        <v>17</v>
      </c>
      <c r="K2" s="11" t="s">
        <v>16</v>
      </c>
      <c r="L2" s="11" t="s">
        <v>17</v>
      </c>
      <c r="M2" s="11" t="s">
        <v>16</v>
      </c>
      <c r="N2" s="12" t="s">
        <v>19</v>
      </c>
      <c r="O2" s="11" t="s">
        <v>17</v>
      </c>
      <c r="P2" s="253"/>
      <c r="Q2" s="254"/>
      <c r="R2" s="255"/>
    </row>
    <row r="3" spans="1:18" s="1" customFormat="1" ht="15" customHeight="1" x14ac:dyDescent="0.2">
      <c r="A3" s="43" t="s">
        <v>20</v>
      </c>
      <c r="B3" s="16" t="s">
        <v>21</v>
      </c>
      <c r="C3" s="44" t="s">
        <v>22</v>
      </c>
      <c r="D3" s="16">
        <v>1</v>
      </c>
      <c r="E3" s="16">
        <v>2</v>
      </c>
      <c r="F3" s="17">
        <v>3</v>
      </c>
      <c r="G3" s="17">
        <v>4</v>
      </c>
      <c r="H3" s="17">
        <v>5</v>
      </c>
      <c r="I3" s="17">
        <v>6</v>
      </c>
      <c r="J3" s="17">
        <v>7</v>
      </c>
      <c r="K3" s="17">
        <v>8</v>
      </c>
      <c r="L3" s="17">
        <v>9</v>
      </c>
      <c r="M3" s="17">
        <v>10</v>
      </c>
      <c r="N3" s="17">
        <v>11</v>
      </c>
      <c r="O3" s="17">
        <v>12</v>
      </c>
      <c r="P3" s="253"/>
      <c r="Q3" s="254"/>
      <c r="R3" s="255"/>
    </row>
    <row r="4" spans="1:18" x14ac:dyDescent="0.25">
      <c r="A4" s="18" t="s">
        <v>31</v>
      </c>
      <c r="B4" s="19"/>
    </row>
    <row r="5" spans="1:18" x14ac:dyDescent="0.25">
      <c r="A5" s="45" t="s">
        <v>34</v>
      </c>
      <c r="B5" s="21" t="s">
        <v>25</v>
      </c>
      <c r="C5" s="22" t="s">
        <v>35</v>
      </c>
      <c r="D5" s="21">
        <v>2</v>
      </c>
      <c r="E5" s="21"/>
      <c r="F5" s="23"/>
      <c r="G5" s="23"/>
      <c r="H5" s="24"/>
      <c r="I5" s="23"/>
      <c r="J5" s="23"/>
      <c r="K5" s="23" t="s">
        <v>36</v>
      </c>
      <c r="L5" s="23"/>
      <c r="M5" s="23">
        <v>2</v>
      </c>
      <c r="N5" s="23"/>
      <c r="O5" s="23"/>
      <c r="P5" s="25">
        <f>SUM(D5:O5)</f>
        <v>4</v>
      </c>
      <c r="Q5" s="25" t="s">
        <v>27</v>
      </c>
      <c r="R5" s="25">
        <f>COUNT(D5:O5)</f>
        <v>2</v>
      </c>
    </row>
    <row r="6" spans="1:18" ht="10.5" customHeight="1" x14ac:dyDescent="0.25">
      <c r="A6" s="29"/>
      <c r="B6" s="33"/>
      <c r="C6" s="34"/>
      <c r="D6" s="33"/>
      <c r="E6" s="33"/>
      <c r="F6" s="46"/>
      <c r="G6" s="46"/>
      <c r="H6" s="46"/>
      <c r="I6" s="46"/>
      <c r="J6" s="46"/>
      <c r="K6" s="46"/>
      <c r="L6" s="46"/>
      <c r="M6" s="46"/>
      <c r="N6" s="46"/>
      <c r="O6" s="46"/>
      <c r="P6" s="25">
        <f>SUM(D6:O6)</f>
        <v>0</v>
      </c>
      <c r="Q6" s="25" t="s">
        <v>27</v>
      </c>
      <c r="R6" s="25">
        <f>COUNT(D6:O6)</f>
        <v>0</v>
      </c>
    </row>
    <row r="7" spans="1:18" ht="10.5" customHeight="1" x14ac:dyDescent="0.25">
      <c r="A7" s="29"/>
      <c r="B7" s="33"/>
      <c r="C7" s="34"/>
      <c r="D7" s="33"/>
      <c r="E7" s="33"/>
      <c r="F7" s="46"/>
      <c r="G7" s="46"/>
      <c r="H7" s="46"/>
      <c r="I7" s="46"/>
      <c r="J7" s="46"/>
      <c r="K7" s="46"/>
      <c r="L7" s="46"/>
      <c r="M7" s="46"/>
      <c r="N7" s="46"/>
      <c r="O7" s="46"/>
      <c r="P7" s="25">
        <f>SUM(D7:O7)</f>
        <v>0</v>
      </c>
      <c r="Q7" s="25" t="s">
        <v>27</v>
      </c>
      <c r="R7" s="25">
        <f>COUNT(D7:O7)</f>
        <v>0</v>
      </c>
    </row>
    <row r="8" spans="1:18" x14ac:dyDescent="0.25">
      <c r="A8" s="29"/>
      <c r="B8" s="33"/>
      <c r="C8" s="34"/>
      <c r="D8" s="33"/>
      <c r="E8" s="33"/>
      <c r="F8" s="46"/>
      <c r="G8" s="46"/>
      <c r="H8" s="46"/>
      <c r="I8" s="46"/>
      <c r="J8" s="46"/>
      <c r="K8" s="46"/>
      <c r="L8" s="46"/>
      <c r="M8" s="46"/>
      <c r="N8" s="46"/>
      <c r="O8" s="46"/>
      <c r="P8" s="25">
        <f>SUM(D8:O8)</f>
        <v>0</v>
      </c>
      <c r="Q8" s="25" t="s">
        <v>27</v>
      </c>
      <c r="R8" s="25">
        <f>COUNT(D8:O8)</f>
        <v>0</v>
      </c>
    </row>
    <row r="9" spans="1:18" x14ac:dyDescent="0.25">
      <c r="A9" s="29"/>
      <c r="B9" s="33"/>
      <c r="C9" s="34"/>
      <c r="D9" s="33"/>
      <c r="E9" s="33"/>
      <c r="F9" s="46"/>
      <c r="G9" s="46"/>
      <c r="H9" s="46"/>
      <c r="I9" s="46"/>
      <c r="J9" s="46"/>
      <c r="K9" s="46"/>
      <c r="L9" s="46"/>
      <c r="M9" s="46"/>
      <c r="N9" s="46"/>
      <c r="O9" s="46"/>
      <c r="P9" s="25">
        <f>SUM(D9:O9)</f>
        <v>0</v>
      </c>
      <c r="Q9" s="25" t="s">
        <v>27</v>
      </c>
      <c r="R9" s="25">
        <f>COUNT(D9:O9)</f>
        <v>0</v>
      </c>
    </row>
    <row r="10" spans="1:18" x14ac:dyDescent="0.25">
      <c r="B10" s="19"/>
      <c r="D10" s="19"/>
      <c r="E10" s="19"/>
      <c r="F10" s="19"/>
      <c r="G10" s="19"/>
      <c r="H10" s="19"/>
      <c r="I10" s="35"/>
      <c r="J10" s="35"/>
      <c r="K10" s="35"/>
      <c r="L10" s="35"/>
      <c r="M10" s="19"/>
      <c r="N10" s="19"/>
      <c r="O10" s="19"/>
      <c r="P10" s="19"/>
      <c r="Q10" s="19"/>
      <c r="R10" s="19"/>
    </row>
    <row r="11" spans="1:18" x14ac:dyDescent="0.25">
      <c r="A11" s="18" t="s">
        <v>23</v>
      </c>
      <c r="B11" s="19"/>
      <c r="D11" s="19"/>
      <c r="E11" s="19"/>
      <c r="F11" s="19"/>
      <c r="G11" s="19"/>
      <c r="H11" s="19"/>
      <c r="I11" s="35"/>
      <c r="J11" s="35"/>
      <c r="K11" s="35"/>
      <c r="L11" s="35"/>
      <c r="M11" s="19"/>
      <c r="N11" s="19"/>
      <c r="O11" s="19"/>
      <c r="P11" s="19"/>
      <c r="Q11" s="19"/>
      <c r="R11" s="19"/>
    </row>
    <row r="12" spans="1:18" s="31" customFormat="1" ht="11.25" x14ac:dyDescent="0.2">
      <c r="A12" s="29" t="s">
        <v>37</v>
      </c>
      <c r="B12" s="28" t="s">
        <v>25</v>
      </c>
      <c r="C12" s="29" t="s">
        <v>35</v>
      </c>
      <c r="D12" s="28" t="s">
        <v>36</v>
      </c>
      <c r="E12" s="28"/>
      <c r="F12" s="24"/>
      <c r="G12" s="24"/>
      <c r="H12" s="24"/>
      <c r="I12" s="24"/>
      <c r="J12" s="24"/>
      <c r="K12" s="24"/>
      <c r="L12" s="24"/>
      <c r="M12" s="24">
        <v>1</v>
      </c>
      <c r="N12" s="24"/>
      <c r="O12" s="24"/>
      <c r="P12" s="25">
        <f>SUM(D12:O12)</f>
        <v>1</v>
      </c>
      <c r="Q12" s="25" t="s">
        <v>27</v>
      </c>
      <c r="R12" s="25">
        <f>COUNT(D12:O12)</f>
        <v>1</v>
      </c>
    </row>
    <row r="13" spans="1:18" s="31" customFormat="1" ht="11.25" x14ac:dyDescent="0.2">
      <c r="A13" s="34"/>
      <c r="B13" s="33"/>
      <c r="C13" s="34"/>
      <c r="D13" s="33"/>
      <c r="E13" s="33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25">
        <f>SUM(D13:O13)</f>
        <v>0</v>
      </c>
      <c r="Q13" s="25" t="s">
        <v>27</v>
      </c>
      <c r="R13" s="25">
        <f>COUNT(D13:O13)</f>
        <v>0</v>
      </c>
    </row>
    <row r="14" spans="1:18" x14ac:dyDescent="0.25">
      <c r="A14" s="29"/>
      <c r="B14" s="33"/>
      <c r="C14" s="34"/>
      <c r="D14" s="33"/>
      <c r="E14" s="33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25">
        <f>SUM(D14:O14)</f>
        <v>0</v>
      </c>
      <c r="Q14" s="25" t="s">
        <v>27</v>
      </c>
      <c r="R14" s="25">
        <f>COUNT(D14:O14)</f>
        <v>0</v>
      </c>
    </row>
    <row r="15" spans="1:18" x14ac:dyDescent="0.25">
      <c r="A15" s="29"/>
      <c r="B15" s="33"/>
      <c r="C15" s="34"/>
      <c r="D15" s="33"/>
      <c r="E15" s="33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25">
        <f>SUM(D15:O15)</f>
        <v>0</v>
      </c>
      <c r="Q15" s="25" t="s">
        <v>27</v>
      </c>
      <c r="R15" s="25">
        <f>COUNT(D15:O15)</f>
        <v>0</v>
      </c>
    </row>
    <row r="16" spans="1:18" x14ac:dyDescent="0.25">
      <c r="A16" s="29"/>
      <c r="B16" s="34"/>
      <c r="C16" s="34"/>
      <c r="D16" s="33"/>
      <c r="E16" s="33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25">
        <f>SUM(D16:O16)</f>
        <v>0</v>
      </c>
      <c r="Q16" s="25" t="s">
        <v>27</v>
      </c>
      <c r="R16" s="25">
        <f>COUNT(D16:O16)</f>
        <v>0</v>
      </c>
    </row>
    <row r="17" spans="1:18" x14ac:dyDescent="0.25">
      <c r="I17" s="47"/>
      <c r="J17" s="47"/>
      <c r="K17" s="47"/>
      <c r="L17" s="47"/>
    </row>
    <row r="18" spans="1:18" x14ac:dyDescent="0.25">
      <c r="A18" s="18" t="s">
        <v>38</v>
      </c>
      <c r="B18" s="19"/>
      <c r="I18" s="47"/>
      <c r="J18" s="47"/>
      <c r="K18" s="47"/>
      <c r="L18" s="47"/>
    </row>
    <row r="19" spans="1:18" x14ac:dyDescent="0.25">
      <c r="A19" s="109" t="s">
        <v>39</v>
      </c>
      <c r="B19" s="21" t="s">
        <v>25</v>
      </c>
      <c r="C19" s="22" t="s">
        <v>40</v>
      </c>
      <c r="D19" s="21">
        <v>1</v>
      </c>
      <c r="E19" s="21">
        <v>1</v>
      </c>
      <c r="F19" s="23"/>
      <c r="G19" s="23"/>
      <c r="H19" s="24"/>
      <c r="I19" s="23"/>
      <c r="J19" s="23">
        <v>1</v>
      </c>
      <c r="K19" s="23">
        <v>1</v>
      </c>
      <c r="L19" s="23"/>
      <c r="M19" s="23"/>
      <c r="N19" s="23"/>
      <c r="O19" s="23">
        <v>1</v>
      </c>
      <c r="P19" s="25">
        <f>SUM(D19:O19)</f>
        <v>5</v>
      </c>
      <c r="Q19" s="25">
        <f>+P19</f>
        <v>5</v>
      </c>
      <c r="R19" s="25">
        <f>COUNT(D19:O19)</f>
        <v>5</v>
      </c>
    </row>
    <row r="20" spans="1:18" x14ac:dyDescent="0.25">
      <c r="A20" s="29"/>
      <c r="B20" s="33"/>
      <c r="C20" s="34"/>
      <c r="D20" s="33"/>
      <c r="E20" s="33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25">
        <f>SUM(D20:O20)</f>
        <v>0</v>
      </c>
      <c r="Q20" s="25" t="s">
        <v>27</v>
      </c>
      <c r="R20" s="25">
        <f>COUNT(D20:O20)</f>
        <v>0</v>
      </c>
    </row>
    <row r="21" spans="1:18" x14ac:dyDescent="0.25">
      <c r="A21" s="29"/>
      <c r="B21" s="33"/>
      <c r="C21" s="34"/>
      <c r="D21" s="33"/>
      <c r="E21" s="33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25">
        <f>SUM(D21:O21)</f>
        <v>0</v>
      </c>
      <c r="Q21" s="25" t="s">
        <v>27</v>
      </c>
      <c r="R21" s="25">
        <f>COUNT(D21:O21)</f>
        <v>0</v>
      </c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20"/>
  <sheetViews>
    <sheetView showGridLines="0" zoomScaleNormal="100" workbookViewId="0">
      <selection activeCell="F6" sqref="F6"/>
    </sheetView>
  </sheetViews>
  <sheetFormatPr defaultRowHeight="15" x14ac:dyDescent="0.25"/>
  <cols>
    <col min="1" max="1" width="21.85546875" style="26" customWidth="1"/>
    <col min="2" max="2" width="7.85546875" style="1" customWidth="1"/>
    <col min="3" max="3" width="10" style="1" customWidth="1"/>
    <col min="4" max="12" width="7.5703125" style="1" customWidth="1"/>
    <col min="13" max="15" width="7.5703125" style="3" customWidth="1"/>
    <col min="16" max="1025" width="9.140625" style="26" customWidth="1"/>
  </cols>
  <sheetData>
    <row r="1" spans="1:18" s="1" customFormat="1" ht="15" customHeight="1" x14ac:dyDescent="0.2">
      <c r="A1" s="4"/>
      <c r="B1" s="41"/>
      <c r="C1" s="6"/>
      <c r="D1" s="7" t="s">
        <v>0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5</v>
      </c>
      <c r="J1" s="7" t="s">
        <v>6</v>
      </c>
      <c r="K1" s="7" t="s">
        <v>7</v>
      </c>
      <c r="L1" s="7" t="s">
        <v>8</v>
      </c>
      <c r="M1" s="7" t="s">
        <v>9</v>
      </c>
      <c r="N1" s="7" t="s">
        <v>10</v>
      </c>
      <c r="O1" s="7" t="s">
        <v>11</v>
      </c>
      <c r="P1" s="253" t="s">
        <v>12</v>
      </c>
      <c r="Q1" s="254" t="s">
        <v>13</v>
      </c>
      <c r="R1" s="255" t="s">
        <v>14</v>
      </c>
    </row>
    <row r="2" spans="1:18" s="1" customFormat="1" ht="57.75" customHeight="1" x14ac:dyDescent="0.2">
      <c r="A2" s="8" t="s">
        <v>41</v>
      </c>
      <c r="B2" s="42"/>
      <c r="C2" s="10"/>
      <c r="D2" s="11" t="s">
        <v>16</v>
      </c>
      <c r="E2" s="11" t="s">
        <v>17</v>
      </c>
      <c r="F2" s="11" t="s">
        <v>17</v>
      </c>
      <c r="G2" s="11" t="s">
        <v>18</v>
      </c>
      <c r="H2" s="11" t="s">
        <v>16</v>
      </c>
      <c r="I2" s="12" t="s">
        <v>19</v>
      </c>
      <c r="J2" s="11" t="s">
        <v>17</v>
      </c>
      <c r="K2" s="11" t="s">
        <v>16</v>
      </c>
      <c r="L2" s="11" t="s">
        <v>17</v>
      </c>
      <c r="M2" s="11" t="s">
        <v>16</v>
      </c>
      <c r="N2" s="12" t="s">
        <v>19</v>
      </c>
      <c r="O2" s="11" t="s">
        <v>17</v>
      </c>
      <c r="P2" s="253"/>
      <c r="Q2" s="254"/>
      <c r="R2" s="255"/>
    </row>
    <row r="3" spans="1:18" s="1" customFormat="1" ht="14.25" customHeight="1" x14ac:dyDescent="0.2">
      <c r="A3" s="13" t="s">
        <v>20</v>
      </c>
      <c r="B3" s="14" t="s">
        <v>21</v>
      </c>
      <c r="C3" s="15" t="s">
        <v>22</v>
      </c>
      <c r="D3" s="16">
        <v>1</v>
      </c>
      <c r="E3" s="16">
        <v>2</v>
      </c>
      <c r="F3" s="17">
        <v>3</v>
      </c>
      <c r="G3" s="17">
        <v>4</v>
      </c>
      <c r="H3" s="17">
        <v>5</v>
      </c>
      <c r="I3" s="17">
        <v>6</v>
      </c>
      <c r="J3" s="17">
        <v>7</v>
      </c>
      <c r="K3" s="17">
        <v>8</v>
      </c>
      <c r="L3" s="17">
        <v>9</v>
      </c>
      <c r="M3" s="17">
        <v>10</v>
      </c>
      <c r="N3" s="17">
        <v>11</v>
      </c>
      <c r="O3" s="17">
        <v>12</v>
      </c>
      <c r="P3" s="253"/>
      <c r="Q3" s="254"/>
      <c r="R3" s="255"/>
    </row>
    <row r="4" spans="1:18" x14ac:dyDescent="0.25">
      <c r="A4" s="18" t="s">
        <v>31</v>
      </c>
      <c r="B4" s="19"/>
    </row>
    <row r="5" spans="1:18" x14ac:dyDescent="0.25">
      <c r="A5" s="45" t="s">
        <v>42</v>
      </c>
      <c r="B5" s="21" t="s">
        <v>25</v>
      </c>
      <c r="C5" s="22" t="s">
        <v>43</v>
      </c>
      <c r="D5" s="21"/>
      <c r="E5" s="21"/>
      <c r="F5" s="23"/>
      <c r="G5" s="23"/>
      <c r="H5" s="24">
        <v>1</v>
      </c>
      <c r="I5" s="23"/>
      <c r="J5" s="23"/>
      <c r="K5" s="23"/>
      <c r="L5" s="23"/>
      <c r="M5" s="23"/>
      <c r="N5" s="23"/>
      <c r="O5" s="23"/>
      <c r="P5" s="25">
        <f>SUM(D5:O5)</f>
        <v>1</v>
      </c>
      <c r="Q5" s="25" t="s">
        <v>27</v>
      </c>
      <c r="R5" s="25">
        <f>COUNT(D5:O5)</f>
        <v>1</v>
      </c>
    </row>
    <row r="6" spans="1:18" s="31" customFormat="1" ht="11.25" x14ac:dyDescent="0.2">
      <c r="A6" s="29" t="s">
        <v>44</v>
      </c>
      <c r="B6" s="28" t="s">
        <v>25</v>
      </c>
      <c r="C6" s="29" t="s">
        <v>45</v>
      </c>
      <c r="D6" s="28"/>
      <c r="E6" s="28"/>
      <c r="F6" s="24">
        <v>1</v>
      </c>
      <c r="G6" s="24"/>
      <c r="H6" s="24"/>
      <c r="I6" s="24"/>
      <c r="J6" s="24"/>
      <c r="K6" s="24"/>
      <c r="L6" s="24"/>
      <c r="M6" s="24"/>
      <c r="N6" s="24"/>
      <c r="O6" s="24"/>
      <c r="P6" s="25">
        <f>SUM(D6:O6)</f>
        <v>1</v>
      </c>
      <c r="Q6" s="25" t="s">
        <v>27</v>
      </c>
      <c r="R6" s="25">
        <f>COUNT(D6:O6)</f>
        <v>1</v>
      </c>
    </row>
    <row r="7" spans="1:18" x14ac:dyDescent="0.25">
      <c r="A7" s="29"/>
      <c r="B7" s="33"/>
      <c r="C7" s="34"/>
      <c r="D7" s="21"/>
      <c r="E7" s="21"/>
      <c r="F7" s="23"/>
      <c r="G7" s="23"/>
      <c r="H7" s="24"/>
      <c r="I7" s="23"/>
      <c r="J7" s="23"/>
      <c r="K7" s="23"/>
      <c r="L7" s="23"/>
      <c r="M7" s="23"/>
      <c r="N7" s="23"/>
      <c r="O7" s="23"/>
      <c r="P7" s="25">
        <f>SUM(D7:O7)</f>
        <v>0</v>
      </c>
      <c r="Q7" s="25" t="s">
        <v>27</v>
      </c>
      <c r="R7" s="25">
        <f>COUNT(D7:O7)</f>
        <v>0</v>
      </c>
    </row>
    <row r="8" spans="1:18" x14ac:dyDescent="0.25">
      <c r="A8" s="29"/>
      <c r="B8" s="33"/>
      <c r="C8" s="34"/>
      <c r="D8" s="21"/>
      <c r="E8" s="21"/>
      <c r="F8" s="23"/>
      <c r="G8" s="23"/>
      <c r="H8" s="24"/>
      <c r="I8" s="23"/>
      <c r="J8" s="23"/>
      <c r="K8" s="23"/>
      <c r="L8" s="23"/>
      <c r="M8" s="23"/>
      <c r="N8" s="23"/>
      <c r="O8" s="23"/>
      <c r="P8" s="25">
        <f>SUM(D8:O8)</f>
        <v>0</v>
      </c>
      <c r="Q8" s="25" t="s">
        <v>27</v>
      </c>
      <c r="R8" s="25">
        <f>COUNT(D8:O8)</f>
        <v>0</v>
      </c>
    </row>
    <row r="9" spans="1:18" s="31" customFormat="1" x14ac:dyDescent="0.25">
      <c r="B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36"/>
    </row>
    <row r="10" spans="1:18" x14ac:dyDescent="0.25">
      <c r="A10" s="18" t="s">
        <v>23</v>
      </c>
      <c r="B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48"/>
      <c r="R10" s="48"/>
    </row>
    <row r="11" spans="1:18" x14ac:dyDescent="0.25">
      <c r="A11" s="29"/>
      <c r="B11" s="28"/>
      <c r="C11" s="29"/>
      <c r="D11" s="28"/>
      <c r="E11" s="28"/>
      <c r="F11" s="24"/>
      <c r="G11" s="24"/>
      <c r="H11" s="24"/>
      <c r="I11" s="24"/>
      <c r="J11" s="24"/>
      <c r="K11" s="24"/>
      <c r="L11" s="24"/>
      <c r="M11" s="24"/>
      <c r="N11" s="23"/>
      <c r="O11" s="23"/>
      <c r="P11" s="25">
        <f>SUM(D11:O11)</f>
        <v>0</v>
      </c>
      <c r="Q11" s="25" t="s">
        <v>27</v>
      </c>
      <c r="R11" s="25">
        <f>COUNT(D11:O11)</f>
        <v>0</v>
      </c>
    </row>
    <row r="12" spans="1:18" x14ac:dyDescent="0.25">
      <c r="A12" s="29"/>
      <c r="B12" s="33"/>
      <c r="C12" s="34"/>
      <c r="D12" s="21"/>
      <c r="E12" s="21"/>
      <c r="F12" s="23"/>
      <c r="G12" s="23"/>
      <c r="H12" s="24"/>
      <c r="I12" s="23"/>
      <c r="J12" s="23"/>
      <c r="K12" s="23"/>
      <c r="L12" s="23"/>
      <c r="M12" s="23"/>
      <c r="N12" s="23"/>
      <c r="O12" s="23"/>
      <c r="P12" s="25">
        <f>SUM(D12:O12)</f>
        <v>0</v>
      </c>
      <c r="Q12" s="25" t="s">
        <v>27</v>
      </c>
      <c r="R12" s="25">
        <f>COUNT(D12:O12)</f>
        <v>0</v>
      </c>
    </row>
    <row r="13" spans="1:18" x14ac:dyDescent="0.25">
      <c r="A13" s="29"/>
      <c r="B13" s="33"/>
      <c r="C13" s="34"/>
      <c r="D13" s="21"/>
      <c r="E13" s="21"/>
      <c r="F13" s="23"/>
      <c r="G13" s="23"/>
      <c r="H13" s="24"/>
      <c r="I13" s="23"/>
      <c r="J13" s="23"/>
      <c r="K13" s="23"/>
      <c r="L13" s="23"/>
      <c r="M13" s="23"/>
      <c r="N13" s="23"/>
      <c r="O13" s="23"/>
      <c r="P13" s="25">
        <f>SUM(D13:O13)</f>
        <v>0</v>
      </c>
      <c r="Q13" s="25" t="s">
        <v>27</v>
      </c>
      <c r="R13" s="25">
        <f>COUNT(D13:O13)</f>
        <v>0</v>
      </c>
    </row>
    <row r="14" spans="1:18" x14ac:dyDescent="0.25">
      <c r="A14" s="29"/>
      <c r="B14" s="33"/>
      <c r="C14" s="34"/>
      <c r="D14" s="21"/>
      <c r="E14" s="21"/>
      <c r="F14" s="23"/>
      <c r="G14" s="23"/>
      <c r="H14" s="24"/>
      <c r="I14" s="23"/>
      <c r="J14" s="23"/>
      <c r="K14" s="23"/>
      <c r="L14" s="23"/>
      <c r="M14" s="23"/>
      <c r="N14" s="23"/>
      <c r="O14" s="23"/>
      <c r="P14" s="25">
        <f>SUM(D14:O14)</f>
        <v>0</v>
      </c>
      <c r="Q14" s="25" t="s">
        <v>27</v>
      </c>
      <c r="R14" s="25">
        <f>COUNT(D14:O14)</f>
        <v>0</v>
      </c>
    </row>
    <row r="15" spans="1:18" x14ac:dyDescent="0.25">
      <c r="B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18" x14ac:dyDescent="0.25">
      <c r="A16" s="18" t="s">
        <v>46</v>
      </c>
      <c r="B16" s="19"/>
      <c r="D16" s="49"/>
      <c r="E16" s="49"/>
      <c r="F16" s="49"/>
      <c r="G16" s="49"/>
      <c r="H16" s="49"/>
      <c r="I16" s="49"/>
      <c r="J16" s="49"/>
      <c r="K16" s="49"/>
      <c r="L16" s="49"/>
      <c r="M16" s="19"/>
      <c r="N16" s="19"/>
      <c r="O16" s="19"/>
      <c r="P16" s="19"/>
      <c r="Q16" s="19"/>
      <c r="R16" s="19"/>
    </row>
    <row r="17" spans="1:18" x14ac:dyDescent="0.25">
      <c r="A17" s="29"/>
      <c r="B17" s="28"/>
      <c r="C17" s="34"/>
      <c r="D17" s="21"/>
      <c r="E17" s="21"/>
      <c r="F17" s="23"/>
      <c r="G17" s="23"/>
      <c r="H17" s="24"/>
      <c r="I17" s="23"/>
      <c r="J17" s="23"/>
      <c r="K17" s="23"/>
      <c r="L17" s="23"/>
      <c r="M17" s="23"/>
      <c r="N17" s="23"/>
      <c r="O17" s="23"/>
      <c r="P17" s="25">
        <f>SUM(D17:O17)</f>
        <v>0</v>
      </c>
      <c r="Q17" s="25" t="s">
        <v>27</v>
      </c>
      <c r="R17" s="25">
        <f>COUNT(D17:O17)</f>
        <v>0</v>
      </c>
    </row>
    <row r="18" spans="1:18" x14ac:dyDescent="0.25">
      <c r="A18" s="29"/>
      <c r="B18" s="28"/>
      <c r="C18" s="34"/>
      <c r="D18" s="21"/>
      <c r="E18" s="21"/>
      <c r="F18" s="23"/>
      <c r="G18" s="23"/>
      <c r="H18" s="24"/>
      <c r="I18" s="23"/>
      <c r="J18" s="23"/>
      <c r="K18" s="23"/>
      <c r="L18" s="23"/>
      <c r="M18" s="23"/>
      <c r="N18" s="23"/>
      <c r="O18" s="23"/>
      <c r="P18" s="25">
        <f>SUM(D18:O18)</f>
        <v>0</v>
      </c>
      <c r="Q18" s="25" t="s">
        <v>27</v>
      </c>
      <c r="R18" s="25">
        <f>COUNT(D18:O18)</f>
        <v>0</v>
      </c>
    </row>
    <row r="19" spans="1:18" x14ac:dyDescent="0.25">
      <c r="A19" s="29"/>
      <c r="B19" s="28"/>
      <c r="C19" s="34"/>
      <c r="D19" s="21"/>
      <c r="E19" s="21"/>
      <c r="F19" s="23"/>
      <c r="G19" s="23"/>
      <c r="H19" s="24"/>
      <c r="I19" s="23"/>
      <c r="J19" s="23"/>
      <c r="K19" s="23"/>
      <c r="L19" s="23"/>
      <c r="M19" s="23"/>
      <c r="N19" s="23"/>
      <c r="O19" s="23"/>
      <c r="P19" s="25">
        <f>SUM(D19:O19)</f>
        <v>0</v>
      </c>
      <c r="Q19" s="25" t="s">
        <v>27</v>
      </c>
      <c r="R19" s="25">
        <f>COUNT(D19:O19)</f>
        <v>0</v>
      </c>
    </row>
    <row r="20" spans="1:18" x14ac:dyDescent="0.25">
      <c r="A20" s="29"/>
      <c r="B20" s="33"/>
      <c r="C20" s="34"/>
      <c r="D20" s="21"/>
      <c r="E20" s="21"/>
      <c r="F20" s="23"/>
      <c r="G20" s="23"/>
      <c r="H20" s="24"/>
      <c r="I20" s="23"/>
      <c r="J20" s="23"/>
      <c r="K20" s="23"/>
      <c r="L20" s="23"/>
      <c r="M20" s="23"/>
      <c r="N20" s="23"/>
      <c r="O20" s="23"/>
      <c r="P20" s="25">
        <f>SUM(D20:O20)</f>
        <v>0</v>
      </c>
      <c r="Q20" s="25" t="s">
        <v>27</v>
      </c>
      <c r="R20" s="25">
        <f>COUNT(D20:O20)</f>
        <v>0</v>
      </c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52"/>
  <sheetViews>
    <sheetView showGridLines="0" topLeftCell="A20" zoomScaleNormal="100" workbookViewId="0">
      <selection activeCell="C18" sqref="C18"/>
    </sheetView>
  </sheetViews>
  <sheetFormatPr defaultRowHeight="15" x14ac:dyDescent="0.25"/>
  <cols>
    <col min="1" max="1" width="23" style="26" customWidth="1"/>
    <col min="2" max="2" width="7.85546875" style="1" customWidth="1"/>
    <col min="3" max="3" width="10" style="1" customWidth="1"/>
    <col min="4" max="12" width="8" style="1" customWidth="1"/>
    <col min="13" max="15" width="8" style="3" customWidth="1"/>
    <col min="16" max="1025" width="9.140625" style="26" customWidth="1"/>
  </cols>
  <sheetData>
    <row r="1" spans="1:18" s="1" customFormat="1" ht="15" customHeight="1" x14ac:dyDescent="0.2">
      <c r="A1" s="4"/>
      <c r="B1" s="41"/>
      <c r="C1" s="6"/>
      <c r="D1" s="7" t="s">
        <v>0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5</v>
      </c>
      <c r="J1" s="7" t="s">
        <v>6</v>
      </c>
      <c r="K1" s="7" t="s">
        <v>7</v>
      </c>
      <c r="L1" s="7" t="s">
        <v>8</v>
      </c>
      <c r="M1" s="7" t="s">
        <v>9</v>
      </c>
      <c r="N1" s="7" t="s">
        <v>10</v>
      </c>
      <c r="O1" s="7" t="s">
        <v>11</v>
      </c>
      <c r="P1" s="253" t="s">
        <v>12</v>
      </c>
      <c r="Q1" s="254" t="s">
        <v>13</v>
      </c>
      <c r="R1" s="255" t="s">
        <v>14</v>
      </c>
    </row>
    <row r="2" spans="1:18" s="1" customFormat="1" ht="57.75" customHeight="1" x14ac:dyDescent="0.2">
      <c r="A2" s="8" t="s">
        <v>47</v>
      </c>
      <c r="B2" s="42"/>
      <c r="C2" s="10"/>
      <c r="D2" s="11" t="s">
        <v>16</v>
      </c>
      <c r="E2" s="11" t="s">
        <v>17</v>
      </c>
      <c r="F2" s="11" t="s">
        <v>17</v>
      </c>
      <c r="G2" s="11" t="s">
        <v>18</v>
      </c>
      <c r="H2" s="11" t="s">
        <v>16</v>
      </c>
      <c r="I2" s="12" t="s">
        <v>19</v>
      </c>
      <c r="J2" s="11" t="s">
        <v>17</v>
      </c>
      <c r="K2" s="11" t="s">
        <v>16</v>
      </c>
      <c r="L2" s="11" t="s">
        <v>17</v>
      </c>
      <c r="M2" s="11" t="s">
        <v>16</v>
      </c>
      <c r="N2" s="12" t="s">
        <v>19</v>
      </c>
      <c r="O2" s="11" t="s">
        <v>17</v>
      </c>
      <c r="P2" s="253"/>
      <c r="Q2" s="254"/>
      <c r="R2" s="255"/>
    </row>
    <row r="3" spans="1:18" s="1" customFormat="1" ht="12" x14ac:dyDescent="0.2">
      <c r="A3" s="43" t="s">
        <v>20</v>
      </c>
      <c r="B3" s="44" t="s">
        <v>21</v>
      </c>
      <c r="C3" s="44" t="s">
        <v>22</v>
      </c>
      <c r="D3" s="16">
        <v>1</v>
      </c>
      <c r="E3" s="16">
        <v>2</v>
      </c>
      <c r="F3" s="17">
        <v>3</v>
      </c>
      <c r="G3" s="17">
        <v>4</v>
      </c>
      <c r="H3" s="17">
        <v>5</v>
      </c>
      <c r="I3" s="17">
        <v>6</v>
      </c>
      <c r="J3" s="17">
        <v>7</v>
      </c>
      <c r="K3" s="17">
        <v>8</v>
      </c>
      <c r="L3" s="17">
        <v>9</v>
      </c>
      <c r="M3" s="17">
        <v>10</v>
      </c>
      <c r="N3" s="17">
        <v>11</v>
      </c>
      <c r="O3" s="17">
        <v>12</v>
      </c>
      <c r="P3" s="253"/>
      <c r="Q3" s="254"/>
      <c r="R3" s="255"/>
    </row>
    <row r="4" spans="1:18" x14ac:dyDescent="0.25">
      <c r="A4" s="18" t="s">
        <v>31</v>
      </c>
    </row>
    <row r="5" spans="1:18" s="31" customFormat="1" ht="11.25" x14ac:dyDescent="0.2">
      <c r="A5" s="111" t="s">
        <v>48</v>
      </c>
      <c r="B5" s="21" t="s">
        <v>25</v>
      </c>
      <c r="C5" s="22" t="s">
        <v>49</v>
      </c>
      <c r="D5" s="28"/>
      <c r="E5" s="28"/>
      <c r="F5" s="24"/>
      <c r="G5" s="24"/>
      <c r="H5" s="24">
        <v>5</v>
      </c>
      <c r="I5" s="24"/>
      <c r="J5" s="24">
        <v>3</v>
      </c>
      <c r="K5" s="24">
        <v>4</v>
      </c>
      <c r="L5" s="24">
        <v>4</v>
      </c>
      <c r="M5" s="24">
        <v>2</v>
      </c>
      <c r="N5" s="24"/>
      <c r="O5" s="24" t="s">
        <v>36</v>
      </c>
      <c r="P5" s="25">
        <f t="shared" ref="P5:P14" si="0">SUM(D5:O5)</f>
        <v>18</v>
      </c>
      <c r="Q5" s="25">
        <f>+P5</f>
        <v>18</v>
      </c>
      <c r="R5" s="25">
        <f t="shared" ref="R5:R14" si="1">COUNT(D5:O5)</f>
        <v>5</v>
      </c>
    </row>
    <row r="6" spans="1:18" s="31" customFormat="1" ht="11.25" x14ac:dyDescent="0.2">
      <c r="A6" s="50" t="s">
        <v>50</v>
      </c>
      <c r="B6" s="21" t="s">
        <v>25</v>
      </c>
      <c r="C6" s="22" t="s">
        <v>51</v>
      </c>
      <c r="D6" s="28"/>
      <c r="E6" s="28"/>
      <c r="F6" s="23">
        <v>3</v>
      </c>
      <c r="G6" s="24">
        <v>4</v>
      </c>
      <c r="H6" s="24"/>
      <c r="I6" s="24"/>
      <c r="J6" s="24"/>
      <c r="K6" s="24" t="s">
        <v>36</v>
      </c>
      <c r="L6" s="24">
        <v>3</v>
      </c>
      <c r="M6" s="24"/>
      <c r="N6" s="24"/>
      <c r="O6" s="24"/>
      <c r="P6" s="25">
        <f t="shared" si="0"/>
        <v>10</v>
      </c>
      <c r="Q6" s="25"/>
      <c r="R6" s="25">
        <f t="shared" si="1"/>
        <v>3</v>
      </c>
    </row>
    <row r="7" spans="1:18" s="31" customFormat="1" ht="11.25" x14ac:dyDescent="0.2">
      <c r="A7" s="32" t="s">
        <v>54</v>
      </c>
      <c r="B7" s="33" t="s">
        <v>55</v>
      </c>
      <c r="C7" s="34" t="s">
        <v>56</v>
      </c>
      <c r="D7" s="33"/>
      <c r="E7" s="33">
        <v>3</v>
      </c>
      <c r="F7" s="23">
        <v>2</v>
      </c>
      <c r="G7" s="46"/>
      <c r="H7" s="46"/>
      <c r="I7" s="46"/>
      <c r="J7" s="46"/>
      <c r="K7" s="46"/>
      <c r="L7" s="46">
        <v>2</v>
      </c>
      <c r="M7" s="46"/>
      <c r="N7" s="46"/>
      <c r="O7" s="46"/>
      <c r="P7" s="51">
        <f t="shared" si="0"/>
        <v>7</v>
      </c>
      <c r="Q7" s="51"/>
      <c r="R7" s="51">
        <f t="shared" si="1"/>
        <v>3</v>
      </c>
    </row>
    <row r="8" spans="1:18" s="31" customFormat="1" ht="11.25" x14ac:dyDescent="0.2">
      <c r="A8" s="52" t="s">
        <v>57</v>
      </c>
      <c r="B8" s="53" t="s">
        <v>58</v>
      </c>
      <c r="C8" s="34" t="s">
        <v>59</v>
      </c>
      <c r="D8" s="33"/>
      <c r="E8" s="33"/>
      <c r="F8" s="54">
        <v>4</v>
      </c>
      <c r="G8" s="46"/>
      <c r="H8" s="46"/>
      <c r="I8" s="46"/>
      <c r="J8" s="46"/>
      <c r="K8" s="46"/>
      <c r="L8" s="46"/>
      <c r="M8" s="46">
        <v>3</v>
      </c>
      <c r="N8" s="46"/>
      <c r="O8" s="46"/>
      <c r="P8" s="51">
        <f t="shared" si="0"/>
        <v>7</v>
      </c>
      <c r="Q8" s="51"/>
      <c r="R8" s="51">
        <f t="shared" si="1"/>
        <v>2</v>
      </c>
    </row>
    <row r="9" spans="1:18" s="31" customFormat="1" ht="11.25" x14ac:dyDescent="0.2">
      <c r="A9" s="50" t="s">
        <v>52</v>
      </c>
      <c r="B9" s="28" t="s">
        <v>25</v>
      </c>
      <c r="C9" s="29" t="s">
        <v>53</v>
      </c>
      <c r="D9" s="28"/>
      <c r="E9" s="28">
        <v>2</v>
      </c>
      <c r="F9" s="24"/>
      <c r="G9" s="24"/>
      <c r="H9" s="24">
        <v>2</v>
      </c>
      <c r="I9" s="24"/>
      <c r="J9" s="24">
        <v>2</v>
      </c>
      <c r="K9" s="24"/>
      <c r="L9" s="24"/>
      <c r="M9" s="24"/>
      <c r="N9" s="24"/>
      <c r="O9" s="24"/>
      <c r="P9" s="25">
        <f t="shared" si="0"/>
        <v>6</v>
      </c>
      <c r="Q9" s="25"/>
      <c r="R9" s="25">
        <f t="shared" si="1"/>
        <v>3</v>
      </c>
    </row>
    <row r="10" spans="1:18" x14ac:dyDescent="0.25">
      <c r="A10" s="50" t="s">
        <v>68</v>
      </c>
      <c r="B10" s="28" t="s">
        <v>25</v>
      </c>
      <c r="C10" s="29" t="s">
        <v>69</v>
      </c>
      <c r="D10" s="28"/>
      <c r="E10" s="28"/>
      <c r="F10" s="24"/>
      <c r="G10" s="24"/>
      <c r="H10" s="24"/>
      <c r="I10" s="24"/>
      <c r="J10" s="24"/>
      <c r="K10" s="24"/>
      <c r="L10" s="24">
        <v>1</v>
      </c>
      <c r="M10" s="24">
        <v>1</v>
      </c>
      <c r="N10" s="24"/>
      <c r="O10" s="24">
        <v>4</v>
      </c>
      <c r="P10" s="30">
        <f t="shared" si="0"/>
        <v>6</v>
      </c>
      <c r="Q10" s="30"/>
      <c r="R10" s="30">
        <f t="shared" si="1"/>
        <v>3</v>
      </c>
    </row>
    <row r="11" spans="1:18" x14ac:dyDescent="0.25">
      <c r="A11" s="50" t="s">
        <v>60</v>
      </c>
      <c r="B11" s="21" t="s">
        <v>25</v>
      </c>
      <c r="C11" s="22" t="s">
        <v>61</v>
      </c>
      <c r="D11" s="28"/>
      <c r="E11" s="28"/>
      <c r="F11" s="24"/>
      <c r="G11" s="24"/>
      <c r="H11" s="24"/>
      <c r="I11" s="24"/>
      <c r="J11" s="24"/>
      <c r="K11" s="24">
        <v>2</v>
      </c>
      <c r="L11" s="24"/>
      <c r="M11" s="24"/>
      <c r="N11" s="24"/>
      <c r="O11" s="24"/>
      <c r="P11" s="25">
        <f t="shared" si="0"/>
        <v>2</v>
      </c>
      <c r="Q11" s="25"/>
      <c r="R11" s="25">
        <f t="shared" si="1"/>
        <v>1</v>
      </c>
    </row>
    <row r="12" spans="1:18" x14ac:dyDescent="0.25">
      <c r="A12" s="50" t="s">
        <v>62</v>
      </c>
      <c r="B12" s="28" t="s">
        <v>25</v>
      </c>
      <c r="C12" s="29" t="s">
        <v>63</v>
      </c>
      <c r="D12" s="28"/>
      <c r="E12" s="28">
        <v>1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>
        <f t="shared" si="0"/>
        <v>1</v>
      </c>
      <c r="Q12" s="25"/>
      <c r="R12" s="25">
        <f t="shared" si="1"/>
        <v>1</v>
      </c>
    </row>
    <row r="13" spans="1:18" x14ac:dyDescent="0.25">
      <c r="A13" s="50" t="s">
        <v>64</v>
      </c>
      <c r="B13" s="21" t="s">
        <v>58</v>
      </c>
      <c r="C13" s="22" t="s">
        <v>65</v>
      </c>
      <c r="D13" s="28"/>
      <c r="E13" s="28"/>
      <c r="F13" s="23">
        <v>1</v>
      </c>
      <c r="G13" s="24"/>
      <c r="H13" s="24"/>
      <c r="I13" s="24"/>
      <c r="J13" s="24" t="s">
        <v>66</v>
      </c>
      <c r="K13" s="24"/>
      <c r="L13" s="24"/>
      <c r="M13" s="24"/>
      <c r="N13" s="24"/>
      <c r="O13" s="24"/>
      <c r="P13" s="25">
        <f t="shared" si="0"/>
        <v>1</v>
      </c>
      <c r="Q13" s="25"/>
      <c r="R13" s="25">
        <f t="shared" si="1"/>
        <v>1</v>
      </c>
    </row>
    <row r="14" spans="1:18" x14ac:dyDescent="0.25">
      <c r="A14" s="50" t="s">
        <v>67</v>
      </c>
      <c r="B14" s="28" t="s">
        <v>25</v>
      </c>
      <c r="C14" s="29" t="s">
        <v>49</v>
      </c>
      <c r="D14" s="28" t="s">
        <v>30</v>
      </c>
      <c r="E14" s="28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51">
        <f t="shared" si="0"/>
        <v>0</v>
      </c>
      <c r="Q14" s="51"/>
      <c r="R14" s="51">
        <f t="shared" si="1"/>
        <v>0</v>
      </c>
    </row>
    <row r="15" spans="1:18" x14ac:dyDescent="0.25">
      <c r="A15" s="55"/>
      <c r="B15" s="56"/>
      <c r="C15" s="57"/>
      <c r="D15" s="56"/>
      <c r="E15" s="56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100"/>
      <c r="Q15" s="100"/>
      <c r="R15" s="100"/>
    </row>
    <row r="16" spans="1:18" x14ac:dyDescent="0.25">
      <c r="A16" s="59" t="s">
        <v>23</v>
      </c>
      <c r="B16" s="19"/>
      <c r="D16" s="19"/>
      <c r="E16" s="19"/>
      <c r="F16" s="35"/>
      <c r="G16" s="35"/>
      <c r="H16" s="35"/>
      <c r="I16" s="35"/>
      <c r="J16" s="35"/>
      <c r="K16" s="35"/>
      <c r="L16" s="19"/>
      <c r="M16" s="19"/>
      <c r="N16" s="19"/>
      <c r="O16" s="19"/>
      <c r="P16" s="19"/>
      <c r="Q16" s="48"/>
      <c r="R16" s="48"/>
    </row>
    <row r="17" spans="1:18" s="31" customFormat="1" ht="11.25" x14ac:dyDescent="0.2">
      <c r="A17" s="195" t="s">
        <v>70</v>
      </c>
      <c r="B17" s="28" t="s">
        <v>25</v>
      </c>
      <c r="C17" s="29" t="s">
        <v>69</v>
      </c>
      <c r="D17" s="21"/>
      <c r="E17" s="21">
        <v>5</v>
      </c>
      <c r="F17" s="23">
        <v>5</v>
      </c>
      <c r="G17" s="23">
        <v>2</v>
      </c>
      <c r="H17" s="24">
        <v>3</v>
      </c>
      <c r="I17" s="23"/>
      <c r="J17" s="23">
        <v>4</v>
      </c>
      <c r="K17" s="23"/>
      <c r="L17" s="23">
        <v>6</v>
      </c>
      <c r="M17" s="23">
        <v>5</v>
      </c>
      <c r="N17" s="23"/>
      <c r="O17" s="23">
        <v>7</v>
      </c>
      <c r="P17" s="25">
        <f t="shared" ref="P17:P41" si="2">SUM(D17:O17)</f>
        <v>37</v>
      </c>
      <c r="Q17" s="25">
        <f>+P17-G17-H17</f>
        <v>32</v>
      </c>
      <c r="R17" s="25">
        <f t="shared" ref="R17:R41" si="3">COUNT(D17:O17)</f>
        <v>8</v>
      </c>
    </row>
    <row r="18" spans="1:18" s="31" customFormat="1" ht="11.25" x14ac:dyDescent="0.2">
      <c r="A18" s="50" t="s">
        <v>73</v>
      </c>
      <c r="B18" s="28" t="s">
        <v>25</v>
      </c>
      <c r="C18" s="29" t="s">
        <v>49</v>
      </c>
      <c r="D18" s="21">
        <v>4</v>
      </c>
      <c r="E18" s="21"/>
      <c r="F18" s="23">
        <v>3</v>
      </c>
      <c r="G18" s="23"/>
      <c r="H18" s="24">
        <v>1</v>
      </c>
      <c r="I18" s="23"/>
      <c r="J18" s="23"/>
      <c r="K18" s="23">
        <v>3</v>
      </c>
      <c r="L18" s="23"/>
      <c r="M18" s="23">
        <v>7</v>
      </c>
      <c r="N18" s="23"/>
      <c r="O18" s="23">
        <v>5</v>
      </c>
      <c r="P18" s="25">
        <f t="shared" si="2"/>
        <v>23</v>
      </c>
      <c r="Q18" s="25">
        <f>+P18</f>
        <v>23</v>
      </c>
      <c r="R18" s="25">
        <f t="shared" si="3"/>
        <v>6</v>
      </c>
    </row>
    <row r="19" spans="1:18" s="31" customFormat="1" ht="11.25" x14ac:dyDescent="0.2">
      <c r="A19" s="50" t="s">
        <v>74</v>
      </c>
      <c r="B19" s="21" t="s">
        <v>25</v>
      </c>
      <c r="C19" s="22" t="s">
        <v>75</v>
      </c>
      <c r="D19" s="28"/>
      <c r="E19" s="28"/>
      <c r="F19" s="24">
        <v>4</v>
      </c>
      <c r="G19" s="24"/>
      <c r="H19" s="24">
        <v>6</v>
      </c>
      <c r="I19" s="24"/>
      <c r="J19" s="24"/>
      <c r="K19" s="24"/>
      <c r="L19" s="24">
        <v>5</v>
      </c>
      <c r="M19" s="24">
        <v>6</v>
      </c>
      <c r="N19" s="24"/>
      <c r="O19" s="24"/>
      <c r="P19" s="25">
        <f t="shared" si="2"/>
        <v>21</v>
      </c>
      <c r="Q19" s="25"/>
      <c r="R19" s="25">
        <f t="shared" si="3"/>
        <v>4</v>
      </c>
    </row>
    <row r="20" spans="1:18" s="31" customFormat="1" ht="11.25" x14ac:dyDescent="0.2">
      <c r="A20" s="50" t="s">
        <v>72</v>
      </c>
      <c r="B20" s="28" t="s">
        <v>25</v>
      </c>
      <c r="C20" s="29" t="s">
        <v>69</v>
      </c>
      <c r="D20" s="28"/>
      <c r="E20" s="28">
        <v>4</v>
      </c>
      <c r="F20" s="24">
        <v>6</v>
      </c>
      <c r="G20" s="24">
        <v>3</v>
      </c>
      <c r="H20" s="24">
        <v>4</v>
      </c>
      <c r="I20" s="24"/>
      <c r="J20" s="24"/>
      <c r="K20" s="24"/>
      <c r="L20" s="24"/>
      <c r="M20" s="24"/>
      <c r="N20" s="24"/>
      <c r="O20" s="24"/>
      <c r="P20" s="25">
        <f t="shared" si="2"/>
        <v>17</v>
      </c>
      <c r="Q20" s="25"/>
      <c r="R20" s="25">
        <f t="shared" si="3"/>
        <v>4</v>
      </c>
    </row>
    <row r="21" spans="1:18" s="31" customFormat="1" ht="11.25" x14ac:dyDescent="0.2">
      <c r="A21" s="52" t="s">
        <v>78</v>
      </c>
      <c r="B21" s="33" t="s">
        <v>58</v>
      </c>
      <c r="C21" s="52" t="s">
        <v>79</v>
      </c>
      <c r="D21" s="33"/>
      <c r="E21" s="33">
        <v>3</v>
      </c>
      <c r="F21" s="46">
        <v>2</v>
      </c>
      <c r="G21" s="46"/>
      <c r="H21" s="46"/>
      <c r="I21" s="46"/>
      <c r="J21" s="46"/>
      <c r="K21" s="46"/>
      <c r="L21" s="46"/>
      <c r="M21" s="46">
        <v>3</v>
      </c>
      <c r="N21" s="46"/>
      <c r="O21" s="46"/>
      <c r="P21" s="51">
        <f t="shared" si="2"/>
        <v>8</v>
      </c>
      <c r="Q21" s="51"/>
      <c r="R21" s="51">
        <f t="shared" si="3"/>
        <v>3</v>
      </c>
    </row>
    <row r="22" spans="1:18" s="31" customFormat="1" ht="11.25" x14ac:dyDescent="0.2">
      <c r="A22" s="50" t="s">
        <v>428</v>
      </c>
      <c r="B22" s="28" t="s">
        <v>25</v>
      </c>
      <c r="C22" s="29" t="s">
        <v>97</v>
      </c>
      <c r="D22" s="21"/>
      <c r="E22" s="21"/>
      <c r="F22" s="23"/>
      <c r="G22" s="23"/>
      <c r="H22" s="24"/>
      <c r="I22" s="23"/>
      <c r="J22" s="23"/>
      <c r="K22" s="23"/>
      <c r="L22" s="23">
        <v>4</v>
      </c>
      <c r="M22" s="23">
        <v>4</v>
      </c>
      <c r="N22" s="23"/>
      <c r="O22" s="23"/>
      <c r="P22" s="25">
        <f t="shared" si="2"/>
        <v>8</v>
      </c>
      <c r="Q22" s="25"/>
      <c r="R22" s="25">
        <f t="shared" si="3"/>
        <v>2</v>
      </c>
    </row>
    <row r="23" spans="1:18" s="31" customFormat="1" ht="11.25" hidden="1" x14ac:dyDescent="0.2">
      <c r="A23" s="50" t="s">
        <v>80</v>
      </c>
      <c r="B23" s="28" t="s">
        <v>25</v>
      </c>
      <c r="C23" s="29" t="s">
        <v>49</v>
      </c>
      <c r="D23" s="21"/>
      <c r="E23" s="21"/>
      <c r="F23" s="23"/>
      <c r="G23" s="23"/>
      <c r="H23" s="24"/>
      <c r="I23" s="23"/>
      <c r="J23" s="23"/>
      <c r="K23" s="23"/>
      <c r="L23" s="23"/>
      <c r="M23" s="23"/>
      <c r="N23" s="23"/>
      <c r="O23" s="23"/>
      <c r="P23" s="25">
        <f t="shared" si="2"/>
        <v>0</v>
      </c>
      <c r="Q23" s="25"/>
      <c r="R23" s="25">
        <f t="shared" si="3"/>
        <v>0</v>
      </c>
    </row>
    <row r="24" spans="1:18" ht="11.25" hidden="1" customHeight="1" x14ac:dyDescent="0.25">
      <c r="A24" s="60" t="s">
        <v>81</v>
      </c>
      <c r="B24" s="28" t="s">
        <v>25</v>
      </c>
      <c r="C24" s="29" t="s">
        <v>82</v>
      </c>
      <c r="D24" s="21"/>
      <c r="E24" s="21"/>
      <c r="F24" s="23"/>
      <c r="G24" s="23"/>
      <c r="H24" s="24"/>
      <c r="I24" s="23"/>
      <c r="J24" s="23"/>
      <c r="K24" s="23"/>
      <c r="L24" s="23"/>
      <c r="M24" s="23"/>
      <c r="N24" s="23"/>
      <c r="O24" s="23"/>
      <c r="P24" s="25">
        <f t="shared" si="2"/>
        <v>0</v>
      </c>
      <c r="Q24" s="25"/>
      <c r="R24" s="25">
        <f t="shared" si="3"/>
        <v>0</v>
      </c>
    </row>
    <row r="25" spans="1:18" ht="11.25" hidden="1" customHeight="1" x14ac:dyDescent="0.25">
      <c r="A25" s="60" t="s">
        <v>83</v>
      </c>
      <c r="B25" s="28" t="s">
        <v>25</v>
      </c>
      <c r="C25" s="29" t="s">
        <v>84</v>
      </c>
      <c r="D25" s="21"/>
      <c r="E25" s="21"/>
      <c r="F25" s="23"/>
      <c r="G25" s="23"/>
      <c r="H25" s="24"/>
      <c r="I25" s="23"/>
      <c r="J25" s="23"/>
      <c r="K25" s="23"/>
      <c r="L25" s="23"/>
      <c r="M25" s="23"/>
      <c r="N25" s="23"/>
      <c r="O25" s="23"/>
      <c r="P25" s="25">
        <f t="shared" si="2"/>
        <v>0</v>
      </c>
      <c r="Q25" s="25"/>
      <c r="R25" s="25">
        <f t="shared" si="3"/>
        <v>0</v>
      </c>
    </row>
    <row r="26" spans="1:18" s="31" customFormat="1" ht="11.25" hidden="1" x14ac:dyDescent="0.2">
      <c r="A26" s="60" t="s">
        <v>85</v>
      </c>
      <c r="B26" s="28" t="s">
        <v>25</v>
      </c>
      <c r="C26" s="29" t="s">
        <v>86</v>
      </c>
      <c r="D26" s="21"/>
      <c r="E26" s="21"/>
      <c r="F26" s="23"/>
      <c r="G26" s="23"/>
      <c r="H26" s="24"/>
      <c r="I26" s="23"/>
      <c r="J26" s="23"/>
      <c r="K26" s="23"/>
      <c r="L26" s="23"/>
      <c r="M26" s="23"/>
      <c r="N26" s="23"/>
      <c r="O26" s="23"/>
      <c r="P26" s="25">
        <f t="shared" si="2"/>
        <v>0</v>
      </c>
      <c r="Q26" s="25"/>
      <c r="R26" s="25">
        <f t="shared" si="3"/>
        <v>0</v>
      </c>
    </row>
    <row r="27" spans="1:18" s="31" customFormat="1" ht="11.25" hidden="1" x14ac:dyDescent="0.2">
      <c r="A27" s="50" t="s">
        <v>87</v>
      </c>
      <c r="B27" s="28" t="s">
        <v>25</v>
      </c>
      <c r="C27" s="29" t="s">
        <v>71</v>
      </c>
      <c r="D27" s="21"/>
      <c r="E27" s="21"/>
      <c r="F27" s="23"/>
      <c r="G27" s="23"/>
      <c r="H27" s="24"/>
      <c r="I27" s="23"/>
      <c r="J27" s="23"/>
      <c r="K27" s="23"/>
      <c r="L27" s="23"/>
      <c r="M27" s="23"/>
      <c r="N27" s="23"/>
      <c r="O27" s="23"/>
      <c r="P27" s="25">
        <f t="shared" si="2"/>
        <v>0</v>
      </c>
      <c r="Q27" s="25"/>
      <c r="R27" s="25">
        <f t="shared" si="3"/>
        <v>0</v>
      </c>
    </row>
    <row r="28" spans="1:18" s="31" customFormat="1" ht="11.25" hidden="1" x14ac:dyDescent="0.2">
      <c r="A28" s="50" t="s">
        <v>88</v>
      </c>
      <c r="B28" s="28" t="s">
        <v>25</v>
      </c>
      <c r="C28" s="29" t="s">
        <v>49</v>
      </c>
      <c r="D28" s="21"/>
      <c r="E28" s="21"/>
      <c r="F28" s="23"/>
      <c r="G28" s="23"/>
      <c r="H28" s="24"/>
      <c r="I28" s="23"/>
      <c r="J28" s="23"/>
      <c r="K28" s="23"/>
      <c r="L28" s="23"/>
      <c r="M28" s="23"/>
      <c r="N28" s="23"/>
      <c r="O28" s="23"/>
      <c r="P28" s="25">
        <f t="shared" si="2"/>
        <v>0</v>
      </c>
      <c r="Q28" s="25"/>
      <c r="R28" s="25">
        <f t="shared" si="3"/>
        <v>0</v>
      </c>
    </row>
    <row r="29" spans="1:18" s="31" customFormat="1" ht="11.25" hidden="1" x14ac:dyDescent="0.2">
      <c r="A29" s="50" t="s">
        <v>76</v>
      </c>
      <c r="B29" s="28" t="s">
        <v>25</v>
      </c>
      <c r="C29" s="29" t="s">
        <v>77</v>
      </c>
      <c r="D29" s="21"/>
      <c r="E29" s="21"/>
      <c r="F29" s="23"/>
      <c r="G29" s="23"/>
      <c r="H29" s="24"/>
      <c r="I29" s="23"/>
      <c r="J29" s="23"/>
      <c r="K29" s="23"/>
      <c r="L29" s="23"/>
      <c r="M29" s="23"/>
      <c r="N29" s="23"/>
      <c r="O29" s="23"/>
      <c r="P29" s="25">
        <f t="shared" si="2"/>
        <v>0</v>
      </c>
      <c r="Q29" s="25"/>
      <c r="R29" s="25">
        <f t="shared" si="3"/>
        <v>0</v>
      </c>
    </row>
    <row r="30" spans="1:18" s="31" customFormat="1" ht="11.25" x14ac:dyDescent="0.2">
      <c r="A30" s="50" t="s">
        <v>422</v>
      </c>
      <c r="B30" s="21" t="s">
        <v>25</v>
      </c>
      <c r="C30" s="22" t="s">
        <v>93</v>
      </c>
      <c r="D30" s="28"/>
      <c r="E30" s="28"/>
      <c r="F30" s="24"/>
      <c r="G30" s="24"/>
      <c r="H30" s="24"/>
      <c r="I30" s="24"/>
      <c r="J30" s="24"/>
      <c r="K30" s="24"/>
      <c r="L30" s="24"/>
      <c r="M30" s="24"/>
      <c r="N30" s="24"/>
      <c r="O30" s="24">
        <v>8</v>
      </c>
      <c r="P30" s="25">
        <f t="shared" si="2"/>
        <v>8</v>
      </c>
      <c r="Q30" s="25"/>
      <c r="R30" s="25">
        <f t="shared" si="3"/>
        <v>1</v>
      </c>
    </row>
    <row r="31" spans="1:18" s="31" customFormat="1" ht="11.25" x14ac:dyDescent="0.2">
      <c r="A31" s="50" t="s">
        <v>76</v>
      </c>
      <c r="B31" s="28" t="s">
        <v>25</v>
      </c>
      <c r="C31" s="29" t="s">
        <v>77</v>
      </c>
      <c r="D31" s="28">
        <v>5</v>
      </c>
      <c r="E31" s="28">
        <v>2</v>
      </c>
      <c r="F31" s="24"/>
      <c r="G31" s="24" t="s">
        <v>30</v>
      </c>
      <c r="H31" s="24"/>
      <c r="I31" s="24"/>
      <c r="J31" s="24"/>
      <c r="K31" s="24"/>
      <c r="L31" s="24"/>
      <c r="M31" s="24"/>
      <c r="N31" s="24"/>
      <c r="O31" s="24"/>
      <c r="P31" s="25">
        <f t="shared" si="2"/>
        <v>7</v>
      </c>
      <c r="Q31" s="25"/>
      <c r="R31" s="25">
        <f t="shared" si="3"/>
        <v>2</v>
      </c>
    </row>
    <row r="32" spans="1:18" s="31" customFormat="1" ht="11.25" x14ac:dyDescent="0.2">
      <c r="A32" s="50" t="s">
        <v>98</v>
      </c>
      <c r="B32" s="28" t="s">
        <v>25</v>
      </c>
      <c r="C32" s="29" t="s">
        <v>99</v>
      </c>
      <c r="D32" s="21"/>
      <c r="E32" s="21"/>
      <c r="F32" s="23"/>
      <c r="G32" s="23"/>
      <c r="H32" s="24"/>
      <c r="I32" s="23"/>
      <c r="J32" s="23"/>
      <c r="K32" s="23"/>
      <c r="L32" s="23">
        <v>7</v>
      </c>
      <c r="M32" s="23" t="s">
        <v>36</v>
      </c>
      <c r="N32" s="23"/>
      <c r="O32" s="23"/>
      <c r="P32" s="25">
        <f t="shared" si="2"/>
        <v>7</v>
      </c>
      <c r="Q32" s="25"/>
      <c r="R32" s="25">
        <f t="shared" si="3"/>
        <v>1</v>
      </c>
    </row>
    <row r="33" spans="1:18" s="31" customFormat="1" ht="11.25" x14ac:dyDescent="0.2">
      <c r="A33" s="60" t="s">
        <v>94</v>
      </c>
      <c r="B33" s="28" t="s">
        <v>25</v>
      </c>
      <c r="C33" s="29" t="s">
        <v>71</v>
      </c>
      <c r="D33" s="21"/>
      <c r="E33" s="21">
        <v>1</v>
      </c>
      <c r="F33" s="23" t="s">
        <v>36</v>
      </c>
      <c r="G33" s="23"/>
      <c r="H33" s="24"/>
      <c r="I33" s="23"/>
      <c r="J33" s="23">
        <v>1</v>
      </c>
      <c r="K33" s="23"/>
      <c r="L33" s="23">
        <v>2</v>
      </c>
      <c r="M33" s="23"/>
      <c r="N33" s="23"/>
      <c r="O33" s="23">
        <v>2</v>
      </c>
      <c r="P33" s="25">
        <f t="shared" si="2"/>
        <v>6</v>
      </c>
      <c r="Q33" s="25"/>
      <c r="R33" s="25">
        <f t="shared" si="3"/>
        <v>4</v>
      </c>
    </row>
    <row r="34" spans="1:18" s="31" customFormat="1" ht="11.25" x14ac:dyDescent="0.2">
      <c r="A34" s="50" t="s">
        <v>426</v>
      </c>
      <c r="B34" s="28" t="s">
        <v>25</v>
      </c>
      <c r="C34" s="29" t="s">
        <v>427</v>
      </c>
      <c r="D34" s="21"/>
      <c r="E34" s="21"/>
      <c r="F34" s="23"/>
      <c r="G34" s="23"/>
      <c r="H34" s="24"/>
      <c r="I34" s="23"/>
      <c r="J34" s="23"/>
      <c r="K34" s="23"/>
      <c r="L34" s="23"/>
      <c r="M34" s="23"/>
      <c r="N34" s="23"/>
      <c r="O34" s="23">
        <v>6</v>
      </c>
      <c r="P34" s="25">
        <f t="shared" si="2"/>
        <v>6</v>
      </c>
      <c r="Q34" s="25"/>
      <c r="R34" s="25">
        <f t="shared" si="3"/>
        <v>1</v>
      </c>
    </row>
    <row r="35" spans="1:18" s="31" customFormat="1" ht="10.9" customHeight="1" x14ac:dyDescent="0.2">
      <c r="A35" s="61" t="s">
        <v>89</v>
      </c>
      <c r="B35" s="53" t="s">
        <v>90</v>
      </c>
      <c r="C35" s="62" t="s">
        <v>91</v>
      </c>
      <c r="D35" s="53"/>
      <c r="E35" s="53"/>
      <c r="F35" s="63"/>
      <c r="G35" s="63"/>
      <c r="H35" s="63"/>
      <c r="I35" s="63"/>
      <c r="J35" s="63">
        <v>5</v>
      </c>
      <c r="K35" s="63"/>
      <c r="L35" s="63"/>
      <c r="M35" s="63"/>
      <c r="N35" s="63"/>
      <c r="O35" s="63"/>
      <c r="P35" s="64">
        <f t="shared" si="2"/>
        <v>5</v>
      </c>
      <c r="Q35" s="64"/>
      <c r="R35" s="64">
        <f t="shared" si="3"/>
        <v>1</v>
      </c>
    </row>
    <row r="36" spans="1:18" s="31" customFormat="1" ht="10.9" customHeight="1" x14ac:dyDescent="0.2">
      <c r="A36" s="50" t="s">
        <v>100</v>
      </c>
      <c r="B36" s="28" t="s">
        <v>25</v>
      </c>
      <c r="C36" s="29" t="s">
        <v>101</v>
      </c>
      <c r="D36" s="21"/>
      <c r="E36" s="21"/>
      <c r="F36" s="23"/>
      <c r="G36" s="23"/>
      <c r="H36" s="24"/>
      <c r="I36" s="23"/>
      <c r="J36" s="23"/>
      <c r="K36" s="23"/>
      <c r="L36" s="23">
        <v>3</v>
      </c>
      <c r="M36" s="23">
        <v>1</v>
      </c>
      <c r="N36" s="23"/>
      <c r="O36" s="23"/>
      <c r="P36" s="25">
        <f t="shared" si="2"/>
        <v>4</v>
      </c>
      <c r="Q36" s="25"/>
      <c r="R36" s="25">
        <f t="shared" si="3"/>
        <v>2</v>
      </c>
    </row>
    <row r="37" spans="1:18" s="31" customFormat="1" ht="10.9" customHeight="1" x14ac:dyDescent="0.2">
      <c r="A37" s="50" t="s">
        <v>92</v>
      </c>
      <c r="B37" s="21" t="s">
        <v>25</v>
      </c>
      <c r="C37" s="22" t="s">
        <v>93</v>
      </c>
      <c r="D37" s="28"/>
      <c r="E37" s="28"/>
      <c r="F37" s="24"/>
      <c r="G37" s="24"/>
      <c r="H37" s="24"/>
      <c r="I37" s="24"/>
      <c r="J37" s="24">
        <v>3</v>
      </c>
      <c r="K37" s="24"/>
      <c r="L37" s="24"/>
      <c r="M37" s="24"/>
      <c r="N37" s="24"/>
      <c r="O37" s="24"/>
      <c r="P37" s="25">
        <f t="shared" si="2"/>
        <v>3</v>
      </c>
      <c r="Q37" s="25"/>
      <c r="R37" s="25">
        <f t="shared" si="3"/>
        <v>1</v>
      </c>
    </row>
    <row r="38" spans="1:18" s="31" customFormat="1" ht="10.9" customHeight="1" x14ac:dyDescent="0.2">
      <c r="A38" s="50" t="s">
        <v>429</v>
      </c>
      <c r="B38" s="28" t="s">
        <v>25</v>
      </c>
      <c r="C38" s="29" t="s">
        <v>430</v>
      </c>
      <c r="D38" s="21"/>
      <c r="E38" s="21"/>
      <c r="F38" s="23"/>
      <c r="G38" s="23"/>
      <c r="H38" s="24"/>
      <c r="I38" s="23"/>
      <c r="J38" s="23"/>
      <c r="K38" s="23"/>
      <c r="L38" s="23"/>
      <c r="M38" s="23"/>
      <c r="N38" s="23"/>
      <c r="O38" s="23">
        <v>3</v>
      </c>
      <c r="P38" s="25">
        <f t="shared" si="2"/>
        <v>3</v>
      </c>
      <c r="Q38" s="25"/>
      <c r="R38" s="25">
        <f t="shared" si="3"/>
        <v>1</v>
      </c>
    </row>
    <row r="39" spans="1:18" s="31" customFormat="1" ht="10.9" customHeight="1" x14ac:dyDescent="0.2">
      <c r="A39" s="50" t="s">
        <v>80</v>
      </c>
      <c r="B39" s="21" t="s">
        <v>25</v>
      </c>
      <c r="C39" s="22" t="s">
        <v>49</v>
      </c>
      <c r="D39" s="28" t="s">
        <v>66</v>
      </c>
      <c r="E39" s="28"/>
      <c r="F39" s="24"/>
      <c r="G39" s="24"/>
      <c r="H39" s="24"/>
      <c r="I39" s="24"/>
      <c r="J39" s="24">
        <v>2</v>
      </c>
      <c r="K39" s="24"/>
      <c r="L39" s="24"/>
      <c r="M39" s="24"/>
      <c r="N39" s="24"/>
      <c r="O39" s="24"/>
      <c r="P39" s="25">
        <f t="shared" si="2"/>
        <v>2</v>
      </c>
      <c r="Q39" s="25"/>
      <c r="R39" s="25">
        <f t="shared" si="3"/>
        <v>1</v>
      </c>
    </row>
    <row r="40" spans="1:18" s="31" customFormat="1" ht="10.9" customHeight="1" x14ac:dyDescent="0.2">
      <c r="A40" s="50" t="s">
        <v>95</v>
      </c>
      <c r="B40" s="28" t="s">
        <v>25</v>
      </c>
      <c r="C40" s="29" t="s">
        <v>96</v>
      </c>
      <c r="D40" s="21" t="s">
        <v>30</v>
      </c>
      <c r="E40" s="21"/>
      <c r="F40" s="23"/>
      <c r="G40" s="23"/>
      <c r="H40" s="24"/>
      <c r="I40" s="23"/>
      <c r="J40" s="23"/>
      <c r="K40" s="23"/>
      <c r="L40" s="23"/>
      <c r="M40" s="23"/>
      <c r="N40" s="23"/>
      <c r="O40" s="23"/>
      <c r="P40" s="25">
        <f t="shared" si="2"/>
        <v>0</v>
      </c>
      <c r="Q40" s="25"/>
      <c r="R40" s="25">
        <f t="shared" si="3"/>
        <v>0</v>
      </c>
    </row>
    <row r="41" spans="1:18" s="31" customFormat="1" ht="10.9" customHeight="1" x14ac:dyDescent="0.2">
      <c r="A41" s="50" t="s">
        <v>102</v>
      </c>
      <c r="B41" s="28" t="s">
        <v>25</v>
      </c>
      <c r="C41" s="29" t="s">
        <v>103</v>
      </c>
      <c r="D41" s="21"/>
      <c r="E41" s="21"/>
      <c r="F41" s="23"/>
      <c r="G41" s="23"/>
      <c r="H41" s="24"/>
      <c r="I41" s="23"/>
      <c r="J41" s="23"/>
      <c r="K41" s="23"/>
      <c r="L41" s="23" t="s">
        <v>36</v>
      </c>
      <c r="M41" s="23"/>
      <c r="N41" s="23"/>
      <c r="O41" s="23"/>
      <c r="P41" s="25">
        <f t="shared" si="2"/>
        <v>0</v>
      </c>
      <c r="Q41" s="25"/>
      <c r="R41" s="25">
        <f t="shared" si="3"/>
        <v>0</v>
      </c>
    </row>
    <row r="42" spans="1:18" s="31" customFormat="1" x14ac:dyDescent="0.25">
      <c r="A42" s="55"/>
      <c r="B42" s="48"/>
      <c r="D42" s="19"/>
      <c r="E42" s="19"/>
      <c r="F42" s="35"/>
      <c r="G42" s="35"/>
      <c r="H42" s="35"/>
      <c r="I42" s="35"/>
      <c r="J42" s="35"/>
      <c r="K42" s="35"/>
      <c r="L42" s="19"/>
      <c r="M42" s="19"/>
      <c r="N42" s="19"/>
      <c r="O42" s="19"/>
      <c r="P42" s="19"/>
      <c r="Q42" s="36"/>
      <c r="R42" s="36"/>
    </row>
    <row r="43" spans="1:18" s="31" customFormat="1" x14ac:dyDescent="0.25">
      <c r="A43" s="59" t="s">
        <v>104</v>
      </c>
      <c r="B43" s="19"/>
      <c r="D43" s="19"/>
      <c r="E43" s="19"/>
      <c r="F43" s="35"/>
      <c r="G43" s="35"/>
      <c r="H43" s="35"/>
      <c r="I43" s="35"/>
      <c r="J43" s="35"/>
      <c r="K43" s="35"/>
      <c r="L43" s="19"/>
      <c r="M43" s="19"/>
      <c r="N43" s="19"/>
      <c r="O43" s="19"/>
      <c r="P43" s="19"/>
      <c r="Q43" s="36"/>
      <c r="R43" s="36"/>
    </row>
    <row r="44" spans="1:18" s="31" customFormat="1" ht="11.25" customHeight="1" x14ac:dyDescent="0.2">
      <c r="A44" s="111" t="s">
        <v>105</v>
      </c>
      <c r="B44" s="28" t="s">
        <v>25</v>
      </c>
      <c r="C44" s="29" t="s">
        <v>106</v>
      </c>
      <c r="D44" s="21">
        <v>3</v>
      </c>
      <c r="E44" s="21">
        <v>2</v>
      </c>
      <c r="F44" s="23">
        <v>3</v>
      </c>
      <c r="G44" s="23">
        <v>2</v>
      </c>
      <c r="H44" s="24">
        <v>1</v>
      </c>
      <c r="I44" s="23"/>
      <c r="J44" s="23">
        <v>1</v>
      </c>
      <c r="K44" s="23">
        <v>2</v>
      </c>
      <c r="L44" s="23"/>
      <c r="M44" s="23">
        <v>2</v>
      </c>
      <c r="N44" s="23"/>
      <c r="O44" s="23">
        <v>4</v>
      </c>
      <c r="P44" s="25">
        <f>SUM(D44:O44)</f>
        <v>20</v>
      </c>
      <c r="Q44" s="25">
        <f>+P44-J44-H44-G44</f>
        <v>16</v>
      </c>
      <c r="R44" s="25">
        <f>COUNT(D44:O44)</f>
        <v>9</v>
      </c>
    </row>
    <row r="45" spans="1:18" ht="11.25" customHeight="1" x14ac:dyDescent="0.25">
      <c r="A45" s="65" t="s">
        <v>108</v>
      </c>
      <c r="B45" s="28" t="s">
        <v>25</v>
      </c>
      <c r="C45" s="29" t="s">
        <v>109</v>
      </c>
      <c r="D45" s="21">
        <v>1</v>
      </c>
      <c r="E45" s="21">
        <v>1</v>
      </c>
      <c r="F45" s="23">
        <v>1</v>
      </c>
      <c r="G45" s="23">
        <v>1</v>
      </c>
      <c r="H45" s="24"/>
      <c r="I45" s="23"/>
      <c r="J45" s="23"/>
      <c r="K45" s="23"/>
      <c r="L45" s="23">
        <v>1</v>
      </c>
      <c r="M45" s="23"/>
      <c r="N45" s="23"/>
      <c r="O45" s="23">
        <v>3</v>
      </c>
      <c r="P45" s="25">
        <f>SUM(D45:O45)</f>
        <v>8</v>
      </c>
      <c r="Q45" s="25">
        <f>+P45</f>
        <v>8</v>
      </c>
      <c r="R45" s="25">
        <f>COUNT(D45:O45)</f>
        <v>6</v>
      </c>
    </row>
    <row r="46" spans="1:18" s="31" customFormat="1" ht="11.25" customHeight="1" x14ac:dyDescent="0.2">
      <c r="A46" s="52" t="s">
        <v>107</v>
      </c>
      <c r="B46" s="33" t="s">
        <v>55</v>
      </c>
      <c r="C46" s="34" t="s">
        <v>56</v>
      </c>
      <c r="D46" s="33"/>
      <c r="E46" s="33">
        <v>3</v>
      </c>
      <c r="F46" s="46">
        <v>4</v>
      </c>
      <c r="G46" s="46"/>
      <c r="H46" s="46"/>
      <c r="I46" s="46"/>
      <c r="J46" s="46"/>
      <c r="K46" s="23"/>
      <c r="L46" s="46">
        <v>2</v>
      </c>
      <c r="M46" s="46"/>
      <c r="N46" s="46"/>
      <c r="O46" s="46"/>
      <c r="P46" s="51">
        <f>SUM(D46:O46)</f>
        <v>9</v>
      </c>
      <c r="Q46" s="51"/>
      <c r="R46" s="51">
        <f>COUNT(D46:O46)</f>
        <v>3</v>
      </c>
    </row>
    <row r="47" spans="1:18" s="31" customFormat="1" ht="11.25" customHeight="1" x14ac:dyDescent="0.2">
      <c r="A47" s="65" t="s">
        <v>62</v>
      </c>
      <c r="B47" s="28" t="s">
        <v>25</v>
      </c>
      <c r="C47" s="29" t="s">
        <v>63</v>
      </c>
      <c r="D47" s="21"/>
      <c r="E47" s="21"/>
      <c r="F47" s="23">
        <v>2</v>
      </c>
      <c r="G47" s="23"/>
      <c r="H47" s="24"/>
      <c r="I47" s="23"/>
      <c r="J47" s="23"/>
      <c r="K47" s="23"/>
      <c r="L47" s="23"/>
      <c r="M47" s="23"/>
      <c r="N47" s="23"/>
      <c r="O47" s="23"/>
      <c r="P47" s="25">
        <f>SUM(D47:O47)</f>
        <v>2</v>
      </c>
      <c r="Q47" s="25"/>
      <c r="R47" s="25">
        <f>COUNT(D47:O47)</f>
        <v>1</v>
      </c>
    </row>
    <row r="48" spans="1:18" ht="11.25" customHeight="1" x14ac:dyDescent="0.25">
      <c r="A48" s="55"/>
      <c r="B48" s="48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48"/>
      <c r="R48" s="48"/>
    </row>
    <row r="49" spans="1:18" x14ac:dyDescent="0.25">
      <c r="A49" s="59" t="s">
        <v>46</v>
      </c>
      <c r="B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</row>
    <row r="50" spans="1:18" s="31" customFormat="1" ht="11.25" x14ac:dyDescent="0.2">
      <c r="A50" s="52" t="s">
        <v>110</v>
      </c>
      <c r="B50" s="33" t="s">
        <v>111</v>
      </c>
      <c r="C50" s="34" t="s">
        <v>112</v>
      </c>
      <c r="D50" s="33">
        <v>2</v>
      </c>
      <c r="E50" s="33"/>
      <c r="F50" s="46"/>
      <c r="G50" s="46"/>
      <c r="H50" s="46"/>
      <c r="I50" s="46"/>
      <c r="J50" s="46"/>
      <c r="K50" s="23"/>
      <c r="L50" s="46"/>
      <c r="M50" s="46"/>
      <c r="N50" s="46"/>
      <c r="O50" s="46">
        <v>5</v>
      </c>
      <c r="P50" s="51">
        <f>SUM(D50:O50)</f>
        <v>7</v>
      </c>
      <c r="Q50" s="51" t="s">
        <v>27</v>
      </c>
      <c r="R50" s="51">
        <f>COUNT(D50:O50)</f>
        <v>2</v>
      </c>
    </row>
    <row r="51" spans="1:18" s="31" customFormat="1" ht="11.25" x14ac:dyDescent="0.2">
      <c r="A51" s="50" t="s">
        <v>113</v>
      </c>
      <c r="B51" s="28" t="s">
        <v>25</v>
      </c>
      <c r="C51" s="29" t="s">
        <v>49</v>
      </c>
      <c r="D51" s="28"/>
      <c r="E51" s="28"/>
      <c r="F51" s="24"/>
      <c r="G51" s="24"/>
      <c r="H51" s="24"/>
      <c r="I51" s="24"/>
      <c r="J51" s="24"/>
      <c r="K51" s="23">
        <v>1</v>
      </c>
      <c r="L51" s="24"/>
      <c r="M51" s="24">
        <v>1</v>
      </c>
      <c r="N51" s="24"/>
      <c r="O51" s="24">
        <v>2</v>
      </c>
      <c r="P51" s="25">
        <f>SUM(D51:O51)</f>
        <v>4</v>
      </c>
      <c r="Q51" s="25"/>
      <c r="R51" s="25">
        <f>COUNT(D51:O51)</f>
        <v>3</v>
      </c>
    </row>
    <row r="52" spans="1:18" s="57" customFormat="1" ht="11.25" x14ac:dyDescent="0.2">
      <c r="A52" s="50" t="s">
        <v>431</v>
      </c>
      <c r="B52" s="28" t="s">
        <v>25</v>
      </c>
      <c r="C52" s="29" t="s">
        <v>69</v>
      </c>
      <c r="D52" s="28"/>
      <c r="E52" s="28"/>
      <c r="F52" s="24"/>
      <c r="G52" s="24"/>
      <c r="H52" s="24"/>
      <c r="I52" s="24"/>
      <c r="J52" s="24"/>
      <c r="K52" s="24"/>
      <c r="L52" s="24"/>
      <c r="M52" s="24"/>
      <c r="N52" s="24"/>
      <c r="O52" s="24">
        <v>1</v>
      </c>
      <c r="P52" s="25">
        <f>SUM(D52:O52)</f>
        <v>1</v>
      </c>
      <c r="Q52" s="25"/>
      <c r="R52" s="25">
        <f>COUNT(D52:O52)</f>
        <v>1</v>
      </c>
    </row>
  </sheetData>
  <sortState xmlns:xlrd2="http://schemas.microsoft.com/office/spreadsheetml/2017/richdata2" ref="A50:R52">
    <sortCondition descending="1" ref="P50:P52"/>
  </sortState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K33"/>
  <sheetViews>
    <sheetView showGridLines="0" zoomScaleNormal="100" workbookViewId="0">
      <selection activeCell="A16" sqref="A16"/>
    </sheetView>
  </sheetViews>
  <sheetFormatPr defaultRowHeight="15" x14ac:dyDescent="0.25"/>
  <cols>
    <col min="1" max="1" width="20.28515625" style="26" customWidth="1"/>
    <col min="2" max="2" width="7.85546875" style="1" customWidth="1"/>
    <col min="3" max="3" width="10.85546875" style="1" customWidth="1"/>
    <col min="4" max="12" width="8" style="1" customWidth="1"/>
    <col min="13" max="15" width="8" style="3" customWidth="1"/>
    <col min="16" max="1025" width="9.140625" style="26" customWidth="1"/>
  </cols>
  <sheetData>
    <row r="1" spans="1:18" s="1" customFormat="1" ht="15" customHeight="1" x14ac:dyDescent="0.2">
      <c r="A1" s="4"/>
      <c r="B1" s="41"/>
      <c r="C1" s="6"/>
      <c r="D1" s="7" t="s">
        <v>0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5</v>
      </c>
      <c r="J1" s="7" t="s">
        <v>6</v>
      </c>
      <c r="K1" s="7" t="s">
        <v>7</v>
      </c>
      <c r="L1" s="7" t="s">
        <v>8</v>
      </c>
      <c r="M1" s="7" t="s">
        <v>9</v>
      </c>
      <c r="N1" s="7" t="s">
        <v>10</v>
      </c>
      <c r="O1" s="7" t="s">
        <v>11</v>
      </c>
      <c r="P1" s="253" t="s">
        <v>12</v>
      </c>
      <c r="Q1" s="254" t="s">
        <v>13</v>
      </c>
      <c r="R1" s="255" t="s">
        <v>14</v>
      </c>
    </row>
    <row r="2" spans="1:18" s="1" customFormat="1" ht="57.75" customHeight="1" x14ac:dyDescent="0.2">
      <c r="A2" s="8" t="s">
        <v>114</v>
      </c>
      <c r="B2" s="42"/>
      <c r="C2" s="10"/>
      <c r="D2" s="11" t="s">
        <v>16</v>
      </c>
      <c r="E2" s="11" t="s">
        <v>17</v>
      </c>
      <c r="F2" s="11" t="s">
        <v>17</v>
      </c>
      <c r="G2" s="11" t="s">
        <v>18</v>
      </c>
      <c r="H2" s="11" t="s">
        <v>16</v>
      </c>
      <c r="I2" s="12" t="s">
        <v>19</v>
      </c>
      <c r="J2" s="11" t="s">
        <v>17</v>
      </c>
      <c r="K2" s="11" t="s">
        <v>16</v>
      </c>
      <c r="L2" s="11" t="s">
        <v>17</v>
      </c>
      <c r="M2" s="11" t="s">
        <v>16</v>
      </c>
      <c r="N2" s="12" t="s">
        <v>19</v>
      </c>
      <c r="O2" s="11" t="s">
        <v>17</v>
      </c>
      <c r="P2" s="253"/>
      <c r="Q2" s="254"/>
      <c r="R2" s="255"/>
    </row>
    <row r="3" spans="1:18" s="1" customFormat="1" ht="12" x14ac:dyDescent="0.2">
      <c r="A3" s="43" t="s">
        <v>20</v>
      </c>
      <c r="B3" s="16" t="s">
        <v>21</v>
      </c>
      <c r="C3" s="44" t="s">
        <v>22</v>
      </c>
      <c r="D3" s="16">
        <v>1</v>
      </c>
      <c r="E3" s="16">
        <v>2</v>
      </c>
      <c r="F3" s="17">
        <v>3</v>
      </c>
      <c r="G3" s="17">
        <v>4</v>
      </c>
      <c r="H3" s="17">
        <v>5</v>
      </c>
      <c r="I3" s="17">
        <v>6</v>
      </c>
      <c r="J3" s="17">
        <v>7</v>
      </c>
      <c r="K3" s="17">
        <v>8</v>
      </c>
      <c r="L3" s="17">
        <v>9</v>
      </c>
      <c r="M3" s="17">
        <v>10</v>
      </c>
      <c r="N3" s="17">
        <v>11</v>
      </c>
      <c r="O3" s="17">
        <v>12</v>
      </c>
      <c r="P3" s="253"/>
      <c r="Q3" s="254"/>
      <c r="R3" s="255"/>
    </row>
    <row r="4" spans="1:18" x14ac:dyDescent="0.25">
      <c r="A4" s="18" t="s">
        <v>31</v>
      </c>
      <c r="B4" s="19"/>
    </row>
    <row r="5" spans="1:18" x14ac:dyDescent="0.25">
      <c r="A5" s="111" t="s">
        <v>115</v>
      </c>
      <c r="B5" s="28" t="s">
        <v>25</v>
      </c>
      <c r="C5" s="29" t="s">
        <v>116</v>
      </c>
      <c r="D5" s="21">
        <v>4</v>
      </c>
      <c r="E5" s="21">
        <v>3</v>
      </c>
      <c r="F5" s="23"/>
      <c r="G5" s="23"/>
      <c r="H5" s="24"/>
      <c r="I5" s="23"/>
      <c r="J5" s="23">
        <v>1</v>
      </c>
      <c r="K5" s="23">
        <v>2</v>
      </c>
      <c r="L5" s="23">
        <v>3</v>
      </c>
      <c r="M5" s="23">
        <v>3</v>
      </c>
      <c r="N5" s="23"/>
      <c r="O5" s="23">
        <v>4</v>
      </c>
      <c r="P5" s="25">
        <f t="shared" ref="P5:P13" si="0">SUM(D5:O5)</f>
        <v>20</v>
      </c>
      <c r="Q5" s="25">
        <f>+P5-J5</f>
        <v>19</v>
      </c>
      <c r="R5" s="25">
        <f t="shared" ref="R5:R13" si="1">COUNT(D5:O5)</f>
        <v>7</v>
      </c>
    </row>
    <row r="6" spans="1:18" ht="11.25" customHeight="1" x14ac:dyDescent="0.25">
      <c r="A6" s="29" t="s">
        <v>117</v>
      </c>
      <c r="B6" s="28" t="s">
        <v>25</v>
      </c>
      <c r="C6" s="29" t="s">
        <v>118</v>
      </c>
      <c r="D6" s="21">
        <v>3</v>
      </c>
      <c r="E6" s="21">
        <v>1</v>
      </c>
      <c r="F6" s="23"/>
      <c r="G6" s="23"/>
      <c r="H6" s="24">
        <v>2</v>
      </c>
      <c r="I6" s="23"/>
      <c r="J6" s="23"/>
      <c r="K6" s="23">
        <v>1</v>
      </c>
      <c r="L6" s="23"/>
      <c r="M6" s="23">
        <v>2</v>
      </c>
      <c r="N6" s="23"/>
      <c r="O6" s="23">
        <v>3</v>
      </c>
      <c r="P6" s="25">
        <f t="shared" si="0"/>
        <v>12</v>
      </c>
      <c r="Q6" s="25">
        <f>+P6</f>
        <v>12</v>
      </c>
      <c r="R6" s="25">
        <f t="shared" si="1"/>
        <v>6</v>
      </c>
    </row>
    <row r="7" spans="1:18" s="31" customFormat="1" ht="11.25" x14ac:dyDescent="0.2">
      <c r="A7" s="50" t="s">
        <v>119</v>
      </c>
      <c r="B7" s="28" t="s">
        <v>25</v>
      </c>
      <c r="C7" s="29" t="s">
        <v>75</v>
      </c>
      <c r="D7" s="21"/>
      <c r="E7" s="21"/>
      <c r="F7" s="23">
        <v>2</v>
      </c>
      <c r="G7" s="23"/>
      <c r="H7" s="24">
        <v>3</v>
      </c>
      <c r="I7" s="23"/>
      <c r="J7" s="23"/>
      <c r="K7" s="23"/>
      <c r="L7" s="23">
        <v>4</v>
      </c>
      <c r="M7" s="23"/>
      <c r="N7" s="23"/>
      <c r="O7" s="23"/>
      <c r="P7" s="25">
        <f t="shared" si="0"/>
        <v>9</v>
      </c>
      <c r="Q7" s="25"/>
      <c r="R7" s="25">
        <f t="shared" si="1"/>
        <v>3</v>
      </c>
    </row>
    <row r="8" spans="1:18" x14ac:dyDescent="0.25">
      <c r="A8" s="45" t="s">
        <v>125</v>
      </c>
      <c r="B8" s="21" t="s">
        <v>25</v>
      </c>
      <c r="C8" s="22" t="s">
        <v>126</v>
      </c>
      <c r="D8" s="21"/>
      <c r="E8" s="21"/>
      <c r="F8" s="23"/>
      <c r="G8" s="23"/>
      <c r="H8" s="23"/>
      <c r="I8" s="23"/>
      <c r="J8" s="23"/>
      <c r="K8" s="23"/>
      <c r="L8" s="23">
        <v>6</v>
      </c>
      <c r="M8" s="23"/>
      <c r="N8" s="23"/>
      <c r="O8" s="23"/>
      <c r="P8" s="30">
        <f t="shared" si="0"/>
        <v>6</v>
      </c>
      <c r="Q8" s="30"/>
      <c r="R8" s="30">
        <f t="shared" si="1"/>
        <v>1</v>
      </c>
    </row>
    <row r="9" spans="1:18" x14ac:dyDescent="0.25">
      <c r="A9" s="45" t="s">
        <v>127</v>
      </c>
      <c r="B9" s="21" t="s">
        <v>25</v>
      </c>
      <c r="C9" s="22" t="s">
        <v>49</v>
      </c>
      <c r="D9" s="21"/>
      <c r="E9" s="21"/>
      <c r="F9" s="23"/>
      <c r="G9" s="23"/>
      <c r="H9" s="23"/>
      <c r="I9" s="23"/>
      <c r="J9" s="23"/>
      <c r="K9" s="23"/>
      <c r="L9" s="23">
        <v>2</v>
      </c>
      <c r="M9" s="23">
        <v>1</v>
      </c>
      <c r="N9" s="23"/>
      <c r="O9" s="23">
        <v>2</v>
      </c>
      <c r="P9" s="30">
        <f t="shared" si="0"/>
        <v>5</v>
      </c>
      <c r="Q9" s="30"/>
      <c r="R9" s="30">
        <f t="shared" si="1"/>
        <v>3</v>
      </c>
    </row>
    <row r="10" spans="1:18" x14ac:dyDescent="0.25">
      <c r="A10" s="61" t="s">
        <v>120</v>
      </c>
      <c r="B10" s="53" t="s">
        <v>121</v>
      </c>
      <c r="C10" s="62" t="s">
        <v>122</v>
      </c>
      <c r="D10" s="53"/>
      <c r="E10" s="53"/>
      <c r="F10" s="63"/>
      <c r="G10" s="63"/>
      <c r="H10" s="63"/>
      <c r="I10" s="63"/>
      <c r="J10" s="63"/>
      <c r="K10" s="63">
        <v>4</v>
      </c>
      <c r="L10" s="63"/>
      <c r="M10" s="63"/>
      <c r="N10" s="63"/>
      <c r="O10" s="63"/>
      <c r="P10" s="64">
        <f t="shared" si="0"/>
        <v>4</v>
      </c>
      <c r="Q10" s="64"/>
      <c r="R10" s="64">
        <f t="shared" si="1"/>
        <v>1</v>
      </c>
    </row>
    <row r="11" spans="1:18" x14ac:dyDescent="0.25">
      <c r="A11" s="50" t="s">
        <v>123</v>
      </c>
      <c r="B11" s="28" t="s">
        <v>25</v>
      </c>
      <c r="C11" s="29" t="s">
        <v>71</v>
      </c>
      <c r="D11" s="21"/>
      <c r="E11" s="21">
        <v>2</v>
      </c>
      <c r="F11" s="23"/>
      <c r="G11" s="23"/>
      <c r="H11" s="24">
        <v>1</v>
      </c>
      <c r="I11" s="23"/>
      <c r="J11" s="23"/>
      <c r="K11" s="23"/>
      <c r="L11" s="23" t="s">
        <v>30</v>
      </c>
      <c r="M11" s="23"/>
      <c r="N11" s="23"/>
      <c r="O11" s="23">
        <v>1</v>
      </c>
      <c r="P11" s="25">
        <f t="shared" si="0"/>
        <v>4</v>
      </c>
      <c r="Q11" s="25"/>
      <c r="R11" s="25">
        <f t="shared" si="1"/>
        <v>3</v>
      </c>
    </row>
    <row r="12" spans="1:18" x14ac:dyDescent="0.25">
      <c r="A12" s="61" t="s">
        <v>124</v>
      </c>
      <c r="B12" s="53" t="s">
        <v>121</v>
      </c>
      <c r="C12" s="62" t="s">
        <v>122</v>
      </c>
      <c r="D12" s="53"/>
      <c r="E12" s="53"/>
      <c r="F12" s="63"/>
      <c r="G12" s="63"/>
      <c r="H12" s="63"/>
      <c r="I12" s="63"/>
      <c r="J12" s="63"/>
      <c r="K12" s="63">
        <v>3</v>
      </c>
      <c r="L12" s="63"/>
      <c r="M12" s="63"/>
      <c r="N12" s="63"/>
      <c r="O12" s="63"/>
      <c r="P12" s="64">
        <f t="shared" si="0"/>
        <v>3</v>
      </c>
      <c r="Q12" s="64"/>
      <c r="R12" s="64">
        <f t="shared" si="1"/>
        <v>1</v>
      </c>
    </row>
    <row r="13" spans="1:18" x14ac:dyDescent="0.25">
      <c r="A13" s="52" t="s">
        <v>128</v>
      </c>
      <c r="B13" s="33" t="s">
        <v>111</v>
      </c>
      <c r="C13" s="34" t="s">
        <v>112</v>
      </c>
      <c r="D13" s="33"/>
      <c r="E13" s="33"/>
      <c r="F13" s="46"/>
      <c r="G13" s="46">
        <v>1</v>
      </c>
      <c r="H13" s="46"/>
      <c r="I13" s="46"/>
      <c r="J13" s="46"/>
      <c r="K13" s="46"/>
      <c r="L13" s="46"/>
      <c r="M13" s="46"/>
      <c r="N13" s="46"/>
      <c r="O13" s="46"/>
      <c r="P13" s="51">
        <f t="shared" si="0"/>
        <v>1</v>
      </c>
      <c r="Q13" s="51"/>
      <c r="R13" s="51">
        <f t="shared" si="1"/>
        <v>1</v>
      </c>
    </row>
    <row r="14" spans="1:18" x14ac:dyDescent="0.25">
      <c r="A14" s="66"/>
      <c r="B14" s="19"/>
      <c r="D14" s="19"/>
      <c r="E14" s="19"/>
      <c r="F14" s="35"/>
      <c r="G14" s="35"/>
      <c r="H14" s="35"/>
      <c r="I14" s="35"/>
      <c r="J14" s="35"/>
      <c r="K14" s="35"/>
      <c r="L14" s="19"/>
      <c r="M14" s="19"/>
      <c r="N14" s="19"/>
      <c r="O14" s="19"/>
      <c r="P14" s="19"/>
      <c r="Q14" s="48"/>
      <c r="R14" s="48"/>
    </row>
    <row r="15" spans="1:18" ht="12.75" customHeight="1" x14ac:dyDescent="0.25">
      <c r="A15" s="59" t="s">
        <v>23</v>
      </c>
      <c r="B15" s="19"/>
      <c r="D15" s="19"/>
      <c r="E15" s="19"/>
      <c r="F15" s="35"/>
      <c r="G15" s="35"/>
      <c r="H15" s="35"/>
      <c r="I15" s="35"/>
      <c r="J15" s="35"/>
      <c r="K15" s="35"/>
      <c r="L15" s="19"/>
      <c r="M15" s="19"/>
      <c r="N15" s="19"/>
      <c r="O15" s="19"/>
      <c r="P15" s="19"/>
      <c r="Q15" s="48"/>
      <c r="R15" s="48"/>
    </row>
    <row r="16" spans="1:18" ht="12.75" customHeight="1" x14ac:dyDescent="0.25">
      <c r="A16" s="111" t="s">
        <v>129</v>
      </c>
      <c r="B16" s="67" t="s">
        <v>25</v>
      </c>
      <c r="C16" s="29" t="s">
        <v>49</v>
      </c>
      <c r="D16" s="21">
        <v>5</v>
      </c>
      <c r="E16" s="21"/>
      <c r="F16" s="23"/>
      <c r="G16" s="23"/>
      <c r="H16" s="24">
        <v>3</v>
      </c>
      <c r="I16" s="23"/>
      <c r="J16" s="23"/>
      <c r="K16" s="23">
        <v>3</v>
      </c>
      <c r="L16" s="23"/>
      <c r="M16" s="23">
        <v>4</v>
      </c>
      <c r="N16" s="23"/>
      <c r="O16" s="23">
        <v>4</v>
      </c>
      <c r="P16" s="25">
        <f t="shared" ref="P16:P21" si="2">SUM(D16:O16)</f>
        <v>19</v>
      </c>
      <c r="Q16" s="25">
        <f>+P16</f>
        <v>19</v>
      </c>
      <c r="R16" s="25">
        <f t="shared" ref="R16:R21" si="3">COUNT(D16:O16)</f>
        <v>5</v>
      </c>
    </row>
    <row r="17" spans="1:18" ht="12" customHeight="1" x14ac:dyDescent="0.25">
      <c r="A17" s="50" t="s">
        <v>136</v>
      </c>
      <c r="B17" s="28" t="s">
        <v>25</v>
      </c>
      <c r="C17" s="29" t="s">
        <v>49</v>
      </c>
      <c r="D17" s="28"/>
      <c r="E17" s="28"/>
      <c r="F17" s="24"/>
      <c r="G17" s="24"/>
      <c r="H17" s="24"/>
      <c r="I17" s="24"/>
      <c r="J17" s="24"/>
      <c r="K17" s="24">
        <v>2</v>
      </c>
      <c r="L17" s="24">
        <v>5</v>
      </c>
      <c r="M17" s="24">
        <v>5</v>
      </c>
      <c r="N17" s="24"/>
      <c r="O17" s="24">
        <v>1</v>
      </c>
      <c r="P17" s="25">
        <f t="shared" si="2"/>
        <v>13</v>
      </c>
      <c r="Q17" s="25"/>
      <c r="R17" s="25">
        <f t="shared" si="3"/>
        <v>4</v>
      </c>
    </row>
    <row r="18" spans="1:18" x14ac:dyDescent="0.25">
      <c r="A18" s="50" t="s">
        <v>130</v>
      </c>
      <c r="B18" s="28" t="s">
        <v>25</v>
      </c>
      <c r="C18" s="29" t="s">
        <v>131</v>
      </c>
      <c r="D18" s="21" t="s">
        <v>30</v>
      </c>
      <c r="E18" s="21">
        <v>4</v>
      </c>
      <c r="F18" s="23"/>
      <c r="G18" s="23">
        <v>3</v>
      </c>
      <c r="H18" s="24"/>
      <c r="I18" s="23"/>
      <c r="J18" s="23">
        <v>2</v>
      </c>
      <c r="K18" s="23"/>
      <c r="L18" s="23"/>
      <c r="M18" s="23"/>
      <c r="N18" s="23"/>
      <c r="O18" s="23">
        <v>3</v>
      </c>
      <c r="P18" s="25">
        <f t="shared" si="2"/>
        <v>12</v>
      </c>
      <c r="Q18" s="25"/>
      <c r="R18" s="25">
        <f t="shared" si="3"/>
        <v>4</v>
      </c>
    </row>
    <row r="19" spans="1:18" x14ac:dyDescent="0.25">
      <c r="A19" s="50" t="s">
        <v>132</v>
      </c>
      <c r="B19" s="28" t="s">
        <v>25</v>
      </c>
      <c r="C19" s="29" t="s">
        <v>133</v>
      </c>
      <c r="D19" s="28">
        <v>2</v>
      </c>
      <c r="E19" s="28"/>
      <c r="F19" s="24">
        <v>1</v>
      </c>
      <c r="G19" s="24"/>
      <c r="H19" s="24">
        <v>2</v>
      </c>
      <c r="I19" s="24"/>
      <c r="J19" s="24"/>
      <c r="K19" s="24"/>
      <c r="L19" s="24"/>
      <c r="M19" s="24"/>
      <c r="N19" s="24"/>
      <c r="O19" s="24"/>
      <c r="P19" s="25">
        <f t="shared" si="2"/>
        <v>5</v>
      </c>
      <c r="Q19" s="25"/>
      <c r="R19" s="25">
        <f t="shared" si="3"/>
        <v>3</v>
      </c>
    </row>
    <row r="20" spans="1:18" x14ac:dyDescent="0.25">
      <c r="A20" s="61" t="s">
        <v>137</v>
      </c>
      <c r="B20" s="53" t="s">
        <v>111</v>
      </c>
      <c r="C20" s="62" t="s">
        <v>112</v>
      </c>
      <c r="D20" s="53"/>
      <c r="E20" s="53"/>
      <c r="F20" s="63"/>
      <c r="G20" s="63">
        <v>2</v>
      </c>
      <c r="H20" s="63"/>
      <c r="I20" s="63"/>
      <c r="J20" s="63"/>
      <c r="K20" s="63"/>
      <c r="L20" s="63"/>
      <c r="M20" s="63"/>
      <c r="N20" s="63"/>
      <c r="O20" s="63">
        <v>2</v>
      </c>
      <c r="P20" s="64">
        <f t="shared" si="2"/>
        <v>4</v>
      </c>
      <c r="Q20" s="64"/>
      <c r="R20" s="64">
        <f t="shared" si="3"/>
        <v>2</v>
      </c>
    </row>
    <row r="21" spans="1:18" x14ac:dyDescent="0.25">
      <c r="A21" s="61" t="s">
        <v>134</v>
      </c>
      <c r="B21" s="53" t="s">
        <v>111</v>
      </c>
      <c r="C21" s="62" t="s">
        <v>135</v>
      </c>
      <c r="D21" s="53"/>
      <c r="E21" s="53"/>
      <c r="F21" s="63"/>
      <c r="G21" s="63"/>
      <c r="H21" s="63">
        <v>1</v>
      </c>
      <c r="I21" s="63"/>
      <c r="J21" s="63"/>
      <c r="K21" s="63">
        <v>1</v>
      </c>
      <c r="L21" s="63"/>
      <c r="M21" s="63"/>
      <c r="N21" s="63"/>
      <c r="O21" s="63"/>
      <c r="P21" s="64">
        <f t="shared" si="2"/>
        <v>2</v>
      </c>
      <c r="Q21" s="64"/>
      <c r="R21" s="64">
        <f t="shared" si="3"/>
        <v>2</v>
      </c>
    </row>
    <row r="22" spans="1:18" x14ac:dyDescent="0.25">
      <c r="A22" s="50"/>
      <c r="B22" s="28"/>
      <c r="C22" s="29"/>
      <c r="D22" s="28"/>
      <c r="E22" s="28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/>
      <c r="Q22" s="25"/>
      <c r="R22" s="25"/>
    </row>
    <row r="23" spans="1:18" x14ac:dyDescent="0.25">
      <c r="A23" s="66"/>
      <c r="B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48"/>
      <c r="R23" s="48"/>
    </row>
    <row r="24" spans="1:18" x14ac:dyDescent="0.25">
      <c r="A24" s="59" t="s">
        <v>104</v>
      </c>
      <c r="B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48"/>
      <c r="R24" s="48"/>
    </row>
    <row r="25" spans="1:18" x14ac:dyDescent="0.25">
      <c r="A25" s="60"/>
      <c r="B25" s="46"/>
      <c r="C25" s="45"/>
      <c r="D25" s="21"/>
      <c r="E25" s="21"/>
      <c r="F25" s="23"/>
      <c r="G25" s="23"/>
      <c r="H25" s="24"/>
      <c r="I25" s="23"/>
      <c r="J25" s="23"/>
      <c r="K25" s="23"/>
      <c r="L25" s="23"/>
      <c r="M25" s="23"/>
      <c r="N25" s="23"/>
      <c r="O25" s="23"/>
      <c r="P25" s="25">
        <f>SUM(D25:O25)</f>
        <v>0</v>
      </c>
      <c r="Q25" s="25" t="s">
        <v>27</v>
      </c>
      <c r="R25" s="25">
        <f>COUNT(D25:O25)</f>
        <v>0</v>
      </c>
    </row>
    <row r="26" spans="1:18" x14ac:dyDescent="0.25">
      <c r="A26" s="50"/>
      <c r="B26" s="28"/>
      <c r="C26" s="29"/>
      <c r="D26" s="21"/>
      <c r="E26" s="21"/>
      <c r="F26" s="23"/>
      <c r="G26" s="23"/>
      <c r="H26" s="24"/>
      <c r="I26" s="23"/>
      <c r="J26" s="23"/>
      <c r="K26" s="23"/>
      <c r="L26" s="23"/>
      <c r="M26" s="23"/>
      <c r="N26" s="23"/>
      <c r="O26" s="23"/>
      <c r="P26" s="25">
        <f>SUM(D26:O26)</f>
        <v>0</v>
      </c>
      <c r="Q26" s="25" t="s">
        <v>27</v>
      </c>
      <c r="R26" s="25">
        <f>COUNT(D26:O26)</f>
        <v>0</v>
      </c>
    </row>
    <row r="27" spans="1:18" x14ac:dyDescent="0.25">
      <c r="A27" s="50"/>
      <c r="B27" s="33"/>
      <c r="C27" s="34"/>
      <c r="D27" s="21"/>
      <c r="E27" s="21"/>
      <c r="F27" s="23"/>
      <c r="G27" s="23"/>
      <c r="H27" s="24"/>
      <c r="I27" s="23"/>
      <c r="J27" s="23"/>
      <c r="K27" s="23"/>
      <c r="L27" s="23"/>
      <c r="M27" s="23"/>
      <c r="N27" s="23"/>
      <c r="O27" s="23"/>
      <c r="P27" s="25">
        <f>SUM(D27:O27)</f>
        <v>0</v>
      </c>
      <c r="Q27" s="25" t="s">
        <v>27</v>
      </c>
      <c r="R27" s="25">
        <f>COUNT(D27:O27)</f>
        <v>0</v>
      </c>
    </row>
    <row r="28" spans="1:18" x14ac:dyDescent="0.25">
      <c r="A28" s="68"/>
      <c r="B28" s="33"/>
      <c r="C28" s="34"/>
      <c r="D28" s="21"/>
      <c r="E28" s="21"/>
      <c r="F28" s="23"/>
      <c r="G28" s="23"/>
      <c r="H28" s="24"/>
      <c r="I28" s="23"/>
      <c r="J28" s="23"/>
      <c r="K28" s="23"/>
      <c r="L28" s="23"/>
      <c r="M28" s="23"/>
      <c r="N28" s="23"/>
      <c r="O28" s="23"/>
      <c r="P28" s="25">
        <f>SUM(D28:O28)</f>
        <v>0</v>
      </c>
      <c r="Q28" s="25" t="s">
        <v>27</v>
      </c>
      <c r="R28" s="25">
        <f>COUNT(D28:O28)</f>
        <v>0</v>
      </c>
    </row>
    <row r="29" spans="1:18" x14ac:dyDescent="0.25">
      <c r="A29" s="69"/>
      <c r="B29" s="2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48"/>
      <c r="R29" s="48"/>
    </row>
    <row r="30" spans="1:18" x14ac:dyDescent="0.25">
      <c r="A30" s="59" t="s">
        <v>46</v>
      </c>
      <c r="B30" s="2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48"/>
      <c r="R30" s="48"/>
    </row>
    <row r="31" spans="1:18" x14ac:dyDescent="0.25">
      <c r="A31" s="50"/>
      <c r="B31" s="33"/>
      <c r="C31" s="34"/>
      <c r="D31" s="21"/>
      <c r="E31" s="21"/>
      <c r="F31" s="23"/>
      <c r="G31" s="23"/>
      <c r="H31" s="24"/>
      <c r="I31" s="23"/>
      <c r="J31" s="23"/>
      <c r="K31" s="23"/>
      <c r="L31" s="23"/>
      <c r="M31" s="23"/>
      <c r="N31" s="23"/>
      <c r="O31" s="23"/>
      <c r="P31" s="25">
        <f>SUM(D31:O31)</f>
        <v>0</v>
      </c>
      <c r="Q31" s="25" t="s">
        <v>27</v>
      </c>
      <c r="R31" s="25">
        <f>COUNT(D31:O31)</f>
        <v>0</v>
      </c>
    </row>
    <row r="32" spans="1:18" x14ac:dyDescent="0.25">
      <c r="A32" s="50"/>
      <c r="B32" s="33"/>
      <c r="C32" s="34"/>
      <c r="D32" s="21"/>
      <c r="E32" s="21"/>
      <c r="F32" s="23"/>
      <c r="G32" s="23"/>
      <c r="H32" s="24"/>
      <c r="I32" s="23"/>
      <c r="J32" s="23"/>
      <c r="K32" s="23"/>
      <c r="L32" s="23"/>
      <c r="M32" s="23"/>
      <c r="N32" s="23"/>
      <c r="O32" s="23"/>
      <c r="P32" s="25">
        <f>SUM(D32:O32)</f>
        <v>0</v>
      </c>
      <c r="Q32" s="25" t="s">
        <v>27</v>
      </c>
      <c r="R32" s="25">
        <f>COUNT(D32:O32)</f>
        <v>0</v>
      </c>
    </row>
    <row r="33" spans="1:18" x14ac:dyDescent="0.25">
      <c r="A33" s="50"/>
      <c r="B33" s="33"/>
      <c r="C33" s="34"/>
      <c r="D33" s="21"/>
      <c r="E33" s="21"/>
      <c r="F33" s="23"/>
      <c r="G33" s="23"/>
      <c r="H33" s="24"/>
      <c r="I33" s="23"/>
      <c r="J33" s="23"/>
      <c r="K33" s="23"/>
      <c r="L33" s="23"/>
      <c r="M33" s="23"/>
      <c r="N33" s="23"/>
      <c r="O33" s="23"/>
      <c r="P33" s="25">
        <f>SUM(D33:O33)</f>
        <v>0</v>
      </c>
      <c r="Q33" s="25" t="s">
        <v>27</v>
      </c>
      <c r="R33" s="25">
        <f>COUNT(D33:O33)</f>
        <v>0</v>
      </c>
    </row>
  </sheetData>
  <sortState xmlns:xlrd2="http://schemas.microsoft.com/office/spreadsheetml/2017/richdata2" ref="A16:R21">
    <sortCondition descending="1" ref="Q16:Q21"/>
    <sortCondition descending="1" ref="P16:P21"/>
  </sortState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K26"/>
  <sheetViews>
    <sheetView showGridLines="0" topLeftCell="A2" zoomScaleNormal="100" workbookViewId="0">
      <selection activeCell="O9" sqref="O9"/>
    </sheetView>
  </sheetViews>
  <sheetFormatPr defaultRowHeight="15" x14ac:dyDescent="0.25"/>
  <cols>
    <col min="1" max="1" width="18.5703125" style="26" customWidth="1"/>
    <col min="2" max="2" width="7.85546875" style="1" customWidth="1"/>
    <col min="3" max="3" width="10" style="1" customWidth="1"/>
    <col min="4" max="12" width="8" style="1" customWidth="1"/>
    <col min="13" max="15" width="8" style="3" customWidth="1"/>
    <col min="16" max="1025" width="9.140625" style="26" customWidth="1"/>
  </cols>
  <sheetData>
    <row r="1" spans="1:18" s="1" customFormat="1" ht="15" customHeight="1" x14ac:dyDescent="0.2">
      <c r="A1" s="4"/>
      <c r="B1" s="41"/>
      <c r="C1" s="6"/>
      <c r="D1" s="7" t="s">
        <v>0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5</v>
      </c>
      <c r="J1" s="7" t="s">
        <v>6</v>
      </c>
      <c r="K1" s="7" t="s">
        <v>7</v>
      </c>
      <c r="L1" s="7" t="s">
        <v>8</v>
      </c>
      <c r="M1" s="7" t="s">
        <v>9</v>
      </c>
      <c r="N1" s="7" t="s">
        <v>10</v>
      </c>
      <c r="O1" s="7" t="s">
        <v>11</v>
      </c>
      <c r="P1" s="253" t="s">
        <v>12</v>
      </c>
      <c r="Q1" s="254" t="s">
        <v>13</v>
      </c>
      <c r="R1" s="255" t="s">
        <v>14</v>
      </c>
    </row>
    <row r="2" spans="1:18" s="1" customFormat="1" ht="57.75" customHeight="1" x14ac:dyDescent="0.2">
      <c r="A2" s="8" t="s">
        <v>138</v>
      </c>
      <c r="B2" s="42"/>
      <c r="C2" s="10"/>
      <c r="D2" s="11" t="s">
        <v>16</v>
      </c>
      <c r="E2" s="11" t="s">
        <v>17</v>
      </c>
      <c r="F2" s="11" t="s">
        <v>17</v>
      </c>
      <c r="G2" s="11" t="s">
        <v>18</v>
      </c>
      <c r="H2" s="11" t="s">
        <v>16</v>
      </c>
      <c r="I2" s="12" t="s">
        <v>19</v>
      </c>
      <c r="J2" s="11" t="s">
        <v>17</v>
      </c>
      <c r="K2" s="11" t="s">
        <v>16</v>
      </c>
      <c r="L2" s="11" t="s">
        <v>17</v>
      </c>
      <c r="M2" s="11" t="s">
        <v>16</v>
      </c>
      <c r="N2" s="12" t="s">
        <v>19</v>
      </c>
      <c r="O2" s="11" t="s">
        <v>17</v>
      </c>
      <c r="P2" s="253"/>
      <c r="Q2" s="254"/>
      <c r="R2" s="255"/>
    </row>
    <row r="3" spans="1:18" s="1" customFormat="1" ht="12" x14ac:dyDescent="0.2">
      <c r="A3" s="43" t="s">
        <v>20</v>
      </c>
      <c r="B3" s="16" t="s">
        <v>21</v>
      </c>
      <c r="C3" s="44" t="s">
        <v>22</v>
      </c>
      <c r="D3" s="16">
        <v>1</v>
      </c>
      <c r="E3" s="16">
        <v>2</v>
      </c>
      <c r="F3" s="17">
        <v>3</v>
      </c>
      <c r="G3" s="17">
        <v>4</v>
      </c>
      <c r="H3" s="17">
        <v>5</v>
      </c>
      <c r="I3" s="17">
        <v>6</v>
      </c>
      <c r="J3" s="17">
        <v>7</v>
      </c>
      <c r="K3" s="17">
        <v>8</v>
      </c>
      <c r="L3" s="17">
        <v>9</v>
      </c>
      <c r="M3" s="17">
        <v>10</v>
      </c>
      <c r="N3" s="17">
        <v>11</v>
      </c>
      <c r="O3" s="17">
        <v>12</v>
      </c>
      <c r="P3" s="253"/>
      <c r="Q3" s="254"/>
      <c r="R3" s="255"/>
    </row>
    <row r="4" spans="1:18" x14ac:dyDescent="0.25">
      <c r="A4" s="18" t="s">
        <v>31</v>
      </c>
      <c r="B4" s="19"/>
    </row>
    <row r="5" spans="1:18" s="31" customFormat="1" ht="11.25" x14ac:dyDescent="0.2">
      <c r="A5" s="22" t="s">
        <v>139</v>
      </c>
      <c r="B5" s="28" t="s">
        <v>25</v>
      </c>
      <c r="C5" s="29" t="s">
        <v>140</v>
      </c>
      <c r="D5" s="21">
        <v>2</v>
      </c>
      <c r="E5" s="21">
        <v>3</v>
      </c>
      <c r="F5" s="23">
        <v>1</v>
      </c>
      <c r="G5" s="23"/>
      <c r="H5" s="24"/>
      <c r="I5" s="23"/>
      <c r="J5" s="23"/>
      <c r="K5" s="23" t="s">
        <v>30</v>
      </c>
      <c r="L5" s="23"/>
      <c r="M5" s="23"/>
      <c r="N5" s="23"/>
      <c r="O5" s="23"/>
      <c r="P5" s="25">
        <f>SUM(D5:O5)</f>
        <v>6</v>
      </c>
      <c r="Q5" s="25"/>
      <c r="R5" s="25">
        <f>COUNT(D5:O5)</f>
        <v>3</v>
      </c>
    </row>
    <row r="6" spans="1:18" x14ac:dyDescent="0.25">
      <c r="A6" s="29" t="s">
        <v>141</v>
      </c>
      <c r="B6" s="28" t="s">
        <v>25</v>
      </c>
      <c r="C6" s="29" t="s">
        <v>142</v>
      </c>
      <c r="D6" s="21"/>
      <c r="E6" s="21"/>
      <c r="F6" s="23"/>
      <c r="G6" s="23">
        <v>2</v>
      </c>
      <c r="H6" s="24"/>
      <c r="I6" s="23"/>
      <c r="J6" s="23">
        <v>3</v>
      </c>
      <c r="K6" s="23"/>
      <c r="L6" s="23"/>
      <c r="M6" s="23"/>
      <c r="N6" s="23"/>
      <c r="O6" s="23"/>
      <c r="P6" s="25">
        <f>SUM(D6:O6)</f>
        <v>5</v>
      </c>
      <c r="Q6" s="25"/>
      <c r="R6" s="25">
        <f>COUNT(D6:O6)</f>
        <v>2</v>
      </c>
    </row>
    <row r="7" spans="1:18" s="31" customFormat="1" ht="12" customHeight="1" x14ac:dyDescent="0.2">
      <c r="A7" s="29" t="s">
        <v>143</v>
      </c>
      <c r="B7" s="28" t="s">
        <v>25</v>
      </c>
      <c r="C7" s="29" t="s">
        <v>144</v>
      </c>
      <c r="D7" s="21"/>
      <c r="E7" s="21"/>
      <c r="F7" s="23"/>
      <c r="G7" s="23"/>
      <c r="H7" s="24">
        <v>1</v>
      </c>
      <c r="I7" s="23"/>
      <c r="J7" s="23">
        <v>2</v>
      </c>
      <c r="K7" s="23"/>
      <c r="L7" s="23"/>
      <c r="M7" s="23"/>
      <c r="N7" s="23"/>
      <c r="O7" s="23"/>
      <c r="P7" s="25">
        <f>SUM(D7:O7)</f>
        <v>3</v>
      </c>
      <c r="Q7" s="25"/>
      <c r="R7" s="25">
        <f>COUNT(D7:O7)</f>
        <v>2</v>
      </c>
    </row>
    <row r="8" spans="1:18" s="31" customFormat="1" ht="12" customHeight="1" x14ac:dyDescent="0.2">
      <c r="A8" s="29" t="s">
        <v>147</v>
      </c>
      <c r="B8" s="28" t="s">
        <v>25</v>
      </c>
      <c r="C8" s="29" t="s">
        <v>148</v>
      </c>
      <c r="D8" s="21"/>
      <c r="E8" s="21">
        <v>2</v>
      </c>
      <c r="F8" s="23"/>
      <c r="G8" s="23"/>
      <c r="H8" s="24"/>
      <c r="I8" s="23"/>
      <c r="J8" s="23"/>
      <c r="K8" s="23"/>
      <c r="L8" s="23"/>
      <c r="M8" s="23"/>
      <c r="N8" s="23"/>
      <c r="O8" s="23"/>
      <c r="P8" s="25">
        <f>SUM(D8:O8)</f>
        <v>2</v>
      </c>
      <c r="Q8" s="25"/>
      <c r="R8" s="25">
        <f>COUNT(D8:O8)</f>
        <v>1</v>
      </c>
    </row>
    <row r="9" spans="1:18" s="31" customFormat="1" ht="12" customHeight="1" x14ac:dyDescent="0.2">
      <c r="A9" s="29" t="s">
        <v>432</v>
      </c>
      <c r="B9" s="28" t="s">
        <v>25</v>
      </c>
      <c r="C9" s="29" t="s">
        <v>433</v>
      </c>
      <c r="D9" s="21"/>
      <c r="E9" s="21"/>
      <c r="F9" s="23"/>
      <c r="G9" s="23"/>
      <c r="H9" s="24"/>
      <c r="I9" s="23"/>
      <c r="J9" s="23"/>
      <c r="K9" s="23"/>
      <c r="L9" s="23"/>
      <c r="M9" s="23"/>
      <c r="N9" s="23"/>
      <c r="O9" s="23">
        <v>1</v>
      </c>
      <c r="P9" s="25">
        <f t="shared" ref="P9:P10" si="0">SUM(D9:O9)</f>
        <v>1</v>
      </c>
      <c r="Q9" s="25"/>
      <c r="R9" s="25">
        <f t="shared" ref="R9:R10" si="1">COUNT(D9:O9)</f>
        <v>1</v>
      </c>
    </row>
    <row r="10" spans="1:18" s="31" customFormat="1" ht="12" customHeight="1" x14ac:dyDescent="0.2">
      <c r="A10" s="29" t="s">
        <v>145</v>
      </c>
      <c r="B10" s="28" t="s">
        <v>25</v>
      </c>
      <c r="C10" s="29" t="s">
        <v>146</v>
      </c>
      <c r="D10" s="21"/>
      <c r="E10" s="21"/>
      <c r="F10" s="23"/>
      <c r="G10" s="23"/>
      <c r="H10" s="24"/>
      <c r="I10" s="23"/>
      <c r="J10" s="23"/>
      <c r="K10" s="23"/>
      <c r="L10" s="23"/>
      <c r="M10" s="23" t="s">
        <v>30</v>
      </c>
      <c r="N10" s="23"/>
      <c r="O10" s="23"/>
      <c r="P10" s="25">
        <f t="shared" si="0"/>
        <v>0</v>
      </c>
      <c r="Q10" s="25"/>
      <c r="R10" s="25">
        <f t="shared" si="1"/>
        <v>0</v>
      </c>
    </row>
    <row r="11" spans="1:18" s="31" customFormat="1" ht="12" customHeight="1" x14ac:dyDescent="0.25">
      <c r="B11" s="19"/>
      <c r="D11" s="19"/>
      <c r="E11" s="19"/>
      <c r="F11" s="19"/>
      <c r="G11" s="35"/>
      <c r="H11" s="35"/>
      <c r="I11" s="35"/>
      <c r="J11" s="35"/>
      <c r="K11" s="35"/>
      <c r="L11" s="35"/>
      <c r="M11" s="19"/>
      <c r="N11" s="19"/>
      <c r="O11" s="19"/>
      <c r="P11" s="19"/>
      <c r="Q11" s="19"/>
      <c r="R11" s="36"/>
    </row>
    <row r="12" spans="1:18" s="31" customFormat="1" ht="12" customHeight="1" x14ac:dyDescent="0.25">
      <c r="A12" s="18" t="s">
        <v>23</v>
      </c>
      <c r="B12" s="19"/>
      <c r="D12" s="19"/>
      <c r="E12" s="19"/>
      <c r="F12" s="19"/>
      <c r="G12" s="35"/>
      <c r="H12" s="35"/>
      <c r="I12" s="35"/>
      <c r="J12" s="35"/>
      <c r="K12" s="35"/>
      <c r="L12" s="35"/>
      <c r="M12" s="19"/>
      <c r="N12" s="19"/>
      <c r="O12" s="19"/>
      <c r="P12" s="19"/>
      <c r="Q12" s="19"/>
      <c r="R12" s="36"/>
    </row>
    <row r="13" spans="1:18" s="31" customFormat="1" ht="12" customHeight="1" x14ac:dyDescent="0.2">
      <c r="A13" s="65" t="s">
        <v>152</v>
      </c>
      <c r="B13" s="28" t="s">
        <v>25</v>
      </c>
      <c r="C13" s="29" t="s">
        <v>153</v>
      </c>
      <c r="D13" s="21"/>
      <c r="E13" s="21"/>
      <c r="F13" s="23"/>
      <c r="G13" s="23"/>
      <c r="H13" s="24"/>
      <c r="I13" s="23"/>
      <c r="J13" s="23"/>
      <c r="K13" s="23">
        <v>2</v>
      </c>
      <c r="L13" s="23">
        <v>3</v>
      </c>
      <c r="M13" s="23">
        <v>3</v>
      </c>
      <c r="N13" s="23"/>
      <c r="O13" s="23"/>
      <c r="P13" s="25">
        <f>SUM(D13:O13)</f>
        <v>8</v>
      </c>
      <c r="Q13" s="25"/>
      <c r="R13" s="25">
        <f>COUNT(D13:O13)</f>
        <v>3</v>
      </c>
    </row>
    <row r="14" spans="1:18" x14ac:dyDescent="0.25">
      <c r="A14" s="29" t="s">
        <v>151</v>
      </c>
      <c r="B14" s="28" t="s">
        <v>25</v>
      </c>
      <c r="C14" s="29" t="s">
        <v>142</v>
      </c>
      <c r="D14" s="21"/>
      <c r="E14" s="21"/>
      <c r="F14" s="23"/>
      <c r="G14" s="23"/>
      <c r="H14" s="24">
        <v>2</v>
      </c>
      <c r="I14" s="23"/>
      <c r="J14" s="23"/>
      <c r="K14" s="23"/>
      <c r="L14" s="23">
        <v>2</v>
      </c>
      <c r="M14" s="23">
        <v>2</v>
      </c>
      <c r="N14" s="23"/>
      <c r="O14" s="23"/>
      <c r="P14" s="25">
        <f>SUM(D14:O14)</f>
        <v>6</v>
      </c>
      <c r="Q14" s="25"/>
      <c r="R14" s="25">
        <f>COUNT(D14:O14)</f>
        <v>3</v>
      </c>
    </row>
    <row r="15" spans="1:18" x14ac:dyDescent="0.25">
      <c r="A15" s="29" t="s">
        <v>149</v>
      </c>
      <c r="B15" s="28" t="s">
        <v>25</v>
      </c>
      <c r="C15" s="29" t="s">
        <v>150</v>
      </c>
      <c r="D15" s="21">
        <v>1</v>
      </c>
      <c r="E15" s="21">
        <v>1</v>
      </c>
      <c r="F15" s="23"/>
      <c r="G15" s="23"/>
      <c r="H15" s="24"/>
      <c r="I15" s="23"/>
      <c r="J15" s="23"/>
      <c r="K15" s="23"/>
      <c r="L15" s="23" t="s">
        <v>36</v>
      </c>
      <c r="M15" s="23"/>
      <c r="N15" s="23"/>
      <c r="O15" s="23"/>
      <c r="P15" s="25">
        <f>SUM(D15:O15)</f>
        <v>2</v>
      </c>
      <c r="Q15" s="25"/>
      <c r="R15" s="25">
        <f>COUNT(D15:O15)</f>
        <v>2</v>
      </c>
    </row>
    <row r="16" spans="1:18" x14ac:dyDescent="0.25">
      <c r="A16" s="65" t="s">
        <v>154</v>
      </c>
      <c r="B16" s="28" t="s">
        <v>25</v>
      </c>
      <c r="C16" s="29" t="s">
        <v>142</v>
      </c>
      <c r="D16" s="21"/>
      <c r="E16" s="21"/>
      <c r="F16" s="23"/>
      <c r="G16" s="23">
        <v>1</v>
      </c>
      <c r="H16" s="24"/>
      <c r="I16" s="23"/>
      <c r="J16" s="23"/>
      <c r="K16" s="23"/>
      <c r="L16" s="23"/>
      <c r="M16" s="23"/>
      <c r="N16" s="23"/>
      <c r="O16" s="23"/>
      <c r="P16" s="25">
        <f>SUM(D16:O16)</f>
        <v>1</v>
      </c>
      <c r="Q16" s="25"/>
      <c r="R16" s="25">
        <f>COUNT(D16:O16)</f>
        <v>1</v>
      </c>
    </row>
    <row r="17" spans="1:18" x14ac:dyDescent="0.25">
      <c r="A17" s="65" t="s">
        <v>155</v>
      </c>
      <c r="B17" s="28" t="s">
        <v>25</v>
      </c>
      <c r="C17" s="29" t="s">
        <v>156</v>
      </c>
      <c r="D17" s="21"/>
      <c r="E17" s="21"/>
      <c r="F17" s="23"/>
      <c r="G17" s="23"/>
      <c r="H17" s="24"/>
      <c r="I17" s="23"/>
      <c r="J17" s="23">
        <v>1</v>
      </c>
      <c r="K17" s="23"/>
      <c r="L17" s="23"/>
      <c r="M17" s="23"/>
      <c r="N17" s="23"/>
      <c r="O17" s="23"/>
      <c r="P17" s="25">
        <f>SUM(D17:O17)</f>
        <v>1</v>
      </c>
      <c r="Q17" s="25"/>
      <c r="R17" s="25">
        <f>COUNT(D17:O17)</f>
        <v>1</v>
      </c>
    </row>
    <row r="18" spans="1:18" x14ac:dyDescent="0.25">
      <c r="B18" s="19"/>
      <c r="D18" s="19"/>
      <c r="E18" s="19"/>
      <c r="F18" s="19"/>
      <c r="G18" s="35"/>
      <c r="H18" s="35"/>
      <c r="I18" s="35"/>
      <c r="J18" s="35"/>
      <c r="K18" s="35"/>
      <c r="L18" s="35"/>
      <c r="M18" s="19"/>
      <c r="N18" s="19"/>
      <c r="O18" s="19"/>
      <c r="P18" s="19"/>
      <c r="Q18" s="48"/>
      <c r="R18" s="48"/>
    </row>
    <row r="19" spans="1:18" x14ac:dyDescent="0.25">
      <c r="A19" s="18" t="s">
        <v>104</v>
      </c>
      <c r="B19" s="19"/>
      <c r="D19" s="19"/>
      <c r="E19" s="19"/>
      <c r="F19" s="19"/>
      <c r="G19" s="35"/>
      <c r="H19" s="35"/>
      <c r="I19" s="35"/>
      <c r="J19" s="35"/>
      <c r="K19" s="35"/>
      <c r="L19" s="35"/>
      <c r="M19" s="19"/>
      <c r="N19" s="19"/>
      <c r="O19" s="19"/>
      <c r="P19" s="19"/>
      <c r="Q19" s="48"/>
      <c r="R19" s="48"/>
    </row>
    <row r="20" spans="1:18" x14ac:dyDescent="0.25">
      <c r="A20" s="29" t="s">
        <v>157</v>
      </c>
      <c r="B20" s="28" t="s">
        <v>25</v>
      </c>
      <c r="C20" s="29" t="s">
        <v>158</v>
      </c>
      <c r="D20" s="28"/>
      <c r="E20" s="28"/>
      <c r="F20" s="24"/>
      <c r="G20" s="24">
        <v>1</v>
      </c>
      <c r="H20" s="24"/>
      <c r="I20" s="24"/>
      <c r="J20" s="23"/>
      <c r="K20" s="23"/>
      <c r="L20" s="23"/>
      <c r="M20" s="23"/>
      <c r="N20" s="23"/>
      <c r="O20" s="23"/>
      <c r="P20" s="25">
        <f>SUM(D20:O20)</f>
        <v>1</v>
      </c>
      <c r="Q20" s="25"/>
      <c r="R20" s="25">
        <f>COUNT(D20:O20)</f>
        <v>1</v>
      </c>
    </row>
    <row r="21" spans="1:18" x14ac:dyDescent="0.25">
      <c r="A21" s="29"/>
      <c r="B21" s="28"/>
      <c r="C21" s="29"/>
      <c r="D21" s="21"/>
      <c r="E21" s="21"/>
      <c r="F21" s="23"/>
      <c r="G21" s="23"/>
      <c r="H21" s="24"/>
      <c r="I21" s="23"/>
      <c r="J21" s="23"/>
      <c r="K21" s="23"/>
      <c r="L21" s="23"/>
      <c r="M21" s="23"/>
      <c r="N21" s="23"/>
      <c r="O21" s="23"/>
      <c r="P21" s="25">
        <f>SUM(D21:O21)</f>
        <v>0</v>
      </c>
      <c r="Q21" s="25"/>
      <c r="R21" s="25">
        <f>COUNT(D21:O21)</f>
        <v>0</v>
      </c>
    </row>
    <row r="22" spans="1:18" x14ac:dyDescent="0.25">
      <c r="B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48"/>
      <c r="R22" s="48"/>
    </row>
    <row r="23" spans="1:18" x14ac:dyDescent="0.25">
      <c r="A23" s="18" t="s">
        <v>46</v>
      </c>
      <c r="B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48"/>
      <c r="R23" s="48"/>
    </row>
    <row r="24" spans="1:18" s="57" customFormat="1" ht="11.25" x14ac:dyDescent="0.2">
      <c r="A24" s="50" t="s">
        <v>159</v>
      </c>
      <c r="B24" s="28" t="s">
        <v>25</v>
      </c>
      <c r="C24" s="29" t="s">
        <v>160</v>
      </c>
      <c r="D24" s="28">
        <v>1</v>
      </c>
      <c r="E24" s="28" t="s">
        <v>36</v>
      </c>
      <c r="F24" s="24" t="s">
        <v>36</v>
      </c>
      <c r="G24" s="24"/>
      <c r="H24" s="24"/>
      <c r="I24" s="24"/>
      <c r="J24" s="24"/>
      <c r="K24" s="24"/>
      <c r="L24" s="24"/>
      <c r="M24" s="24"/>
      <c r="N24" s="24"/>
      <c r="O24" s="24"/>
      <c r="P24" s="25">
        <f>SUM(D24:O24)</f>
        <v>1</v>
      </c>
      <c r="Q24" s="25"/>
      <c r="R24" s="25">
        <f>COUNT(D24:O24)</f>
        <v>1</v>
      </c>
    </row>
    <row r="25" spans="1:18" s="57" customFormat="1" ht="11.25" x14ac:dyDescent="0.2">
      <c r="A25" s="29"/>
      <c r="B25" s="28"/>
      <c r="C25" s="29"/>
      <c r="D25" s="28"/>
      <c r="E25" s="28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70">
        <f>SUM(D25:O25)</f>
        <v>0</v>
      </c>
      <c r="Q25" s="70"/>
      <c r="R25" s="70">
        <f>COUNT(D25:O25)</f>
        <v>0</v>
      </c>
    </row>
    <row r="26" spans="1:18" x14ac:dyDescent="0.25">
      <c r="B26" s="2"/>
    </row>
  </sheetData>
  <sortState xmlns:xlrd2="http://schemas.microsoft.com/office/spreadsheetml/2017/richdata2" ref="A13:R17">
    <sortCondition descending="1" ref="P13:P17"/>
  </sortState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K25"/>
  <sheetViews>
    <sheetView showGridLines="0" zoomScaleNormal="100" workbookViewId="0">
      <selection activeCell="N11" sqref="N11"/>
    </sheetView>
  </sheetViews>
  <sheetFormatPr defaultRowHeight="15" x14ac:dyDescent="0.25"/>
  <cols>
    <col min="1" max="1" width="20.42578125" style="26" customWidth="1"/>
    <col min="2" max="2" width="7.85546875" style="2" customWidth="1"/>
    <col min="3" max="3" width="10" style="1" customWidth="1"/>
    <col min="4" max="12" width="8.28515625" style="1" customWidth="1"/>
    <col min="13" max="15" width="8.28515625" style="3" customWidth="1"/>
    <col min="16" max="1025" width="9.140625" style="26" customWidth="1"/>
  </cols>
  <sheetData>
    <row r="1" spans="1:18" s="1" customFormat="1" ht="15" customHeight="1" x14ac:dyDescent="0.2">
      <c r="A1" s="4"/>
      <c r="B1" s="5"/>
      <c r="C1" s="6"/>
      <c r="D1" s="7" t="s">
        <v>0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5</v>
      </c>
      <c r="J1" s="7" t="s">
        <v>6</v>
      </c>
      <c r="K1" s="7" t="s">
        <v>7</v>
      </c>
      <c r="L1" s="7" t="s">
        <v>8</v>
      </c>
      <c r="M1" s="7" t="s">
        <v>9</v>
      </c>
      <c r="N1" s="7" t="s">
        <v>10</v>
      </c>
      <c r="O1" s="7" t="s">
        <v>11</v>
      </c>
      <c r="P1" s="253" t="s">
        <v>12</v>
      </c>
      <c r="Q1" s="254" t="s">
        <v>13</v>
      </c>
      <c r="R1" s="255" t="s">
        <v>14</v>
      </c>
    </row>
    <row r="2" spans="1:18" s="1" customFormat="1" ht="57.75" customHeight="1" x14ac:dyDescent="0.2">
      <c r="A2" s="8" t="s">
        <v>161</v>
      </c>
      <c r="B2" s="9"/>
      <c r="C2" s="10"/>
      <c r="D2" s="11" t="s">
        <v>16</v>
      </c>
      <c r="E2" s="11" t="s">
        <v>17</v>
      </c>
      <c r="F2" s="11" t="s">
        <v>17</v>
      </c>
      <c r="G2" s="11" t="s">
        <v>18</v>
      </c>
      <c r="H2" s="11" t="s">
        <v>16</v>
      </c>
      <c r="I2" s="12" t="s">
        <v>19</v>
      </c>
      <c r="J2" s="11" t="s">
        <v>17</v>
      </c>
      <c r="K2" s="11" t="s">
        <v>16</v>
      </c>
      <c r="L2" s="11" t="s">
        <v>17</v>
      </c>
      <c r="M2" s="11" t="s">
        <v>16</v>
      </c>
      <c r="N2" s="12" t="s">
        <v>19</v>
      </c>
      <c r="O2" s="11" t="s">
        <v>17</v>
      </c>
      <c r="P2" s="253"/>
      <c r="Q2" s="254"/>
      <c r="R2" s="255"/>
    </row>
    <row r="3" spans="1:18" s="1" customFormat="1" ht="12" x14ac:dyDescent="0.2">
      <c r="A3" s="43" t="s">
        <v>20</v>
      </c>
      <c r="B3" s="16" t="s">
        <v>21</v>
      </c>
      <c r="C3" s="44" t="s">
        <v>22</v>
      </c>
      <c r="D3" s="16">
        <v>1</v>
      </c>
      <c r="E3" s="16">
        <v>2</v>
      </c>
      <c r="F3" s="17">
        <v>3</v>
      </c>
      <c r="G3" s="17">
        <v>4</v>
      </c>
      <c r="H3" s="17">
        <v>5</v>
      </c>
      <c r="I3" s="17">
        <v>6</v>
      </c>
      <c r="J3" s="17">
        <v>7</v>
      </c>
      <c r="K3" s="17">
        <v>8</v>
      </c>
      <c r="L3" s="17">
        <v>9</v>
      </c>
      <c r="M3" s="17">
        <v>10</v>
      </c>
      <c r="N3" s="17">
        <v>11</v>
      </c>
      <c r="O3" s="17">
        <v>12</v>
      </c>
      <c r="P3" s="253"/>
      <c r="Q3" s="254"/>
      <c r="R3" s="255"/>
    </row>
    <row r="4" spans="1:18" x14ac:dyDescent="0.25">
      <c r="A4" s="18" t="s">
        <v>31</v>
      </c>
      <c r="B4" s="19"/>
    </row>
    <row r="5" spans="1:18" x14ac:dyDescent="0.25">
      <c r="A5" s="22" t="s">
        <v>162</v>
      </c>
      <c r="B5" s="21" t="s">
        <v>25</v>
      </c>
      <c r="C5" s="22" t="s">
        <v>146</v>
      </c>
      <c r="D5" s="21"/>
      <c r="E5" s="21"/>
      <c r="F5" s="23"/>
      <c r="G5" s="23"/>
      <c r="H5" s="24"/>
      <c r="I5" s="23"/>
      <c r="J5" s="23"/>
      <c r="K5" s="23">
        <v>1</v>
      </c>
      <c r="L5" s="23"/>
      <c r="M5" s="23">
        <v>1</v>
      </c>
      <c r="N5" s="23"/>
      <c r="O5" s="23"/>
      <c r="P5" s="25">
        <f>SUM(D5:O5)</f>
        <v>2</v>
      </c>
      <c r="Q5" s="25" t="s">
        <v>27</v>
      </c>
      <c r="R5" s="25">
        <f>COUNT(D5:O5)</f>
        <v>2</v>
      </c>
    </row>
    <row r="6" spans="1:18" ht="12.75" customHeight="1" x14ac:dyDescent="0.25">
      <c r="A6" s="22"/>
      <c r="B6" s="33"/>
      <c r="C6" s="34"/>
      <c r="D6" s="21"/>
      <c r="E6" s="21"/>
      <c r="F6" s="23"/>
      <c r="G6" s="23"/>
      <c r="H6" s="24"/>
      <c r="I6" s="23"/>
      <c r="J6" s="23"/>
      <c r="K6" s="23"/>
      <c r="L6" s="23"/>
      <c r="M6" s="23"/>
      <c r="N6" s="23"/>
      <c r="O6" s="23"/>
      <c r="P6" s="25">
        <f>SUM(D6:O6)</f>
        <v>0</v>
      </c>
      <c r="Q6" s="25" t="s">
        <v>27</v>
      </c>
      <c r="R6" s="25">
        <f>COUNT(D6:O6)</f>
        <v>0</v>
      </c>
    </row>
    <row r="7" spans="1:18" x14ac:dyDescent="0.25">
      <c r="A7" s="22"/>
      <c r="B7" s="33"/>
      <c r="C7" s="34"/>
      <c r="D7" s="21"/>
      <c r="E7" s="21"/>
      <c r="F7" s="23"/>
      <c r="G7" s="23"/>
      <c r="H7" s="24"/>
      <c r="I7" s="23"/>
      <c r="J7" s="23"/>
      <c r="K7" s="23"/>
      <c r="L7" s="23"/>
      <c r="M7" s="23"/>
      <c r="N7" s="23"/>
      <c r="O7" s="23"/>
      <c r="P7" s="25">
        <f>SUM(D7:O7)</f>
        <v>0</v>
      </c>
      <c r="Q7" s="25" t="s">
        <v>27</v>
      </c>
      <c r="R7" s="25">
        <f>COUNT(D7:O7)</f>
        <v>0</v>
      </c>
    </row>
    <row r="8" spans="1:18" x14ac:dyDescent="0.25">
      <c r="A8" s="22"/>
      <c r="B8" s="33"/>
      <c r="C8" s="34"/>
      <c r="D8" s="21"/>
      <c r="E8" s="21"/>
      <c r="F8" s="23"/>
      <c r="G8" s="23"/>
      <c r="H8" s="24"/>
      <c r="I8" s="23"/>
      <c r="J8" s="23"/>
      <c r="K8" s="23"/>
      <c r="L8" s="23"/>
      <c r="M8" s="23"/>
      <c r="N8" s="23"/>
      <c r="O8" s="23"/>
      <c r="P8" s="25">
        <f>SUM(D8:O8)</f>
        <v>0</v>
      </c>
      <c r="Q8" s="25" t="s">
        <v>27</v>
      </c>
      <c r="R8" s="25">
        <f>COUNT(D8:O8)</f>
        <v>0</v>
      </c>
    </row>
    <row r="9" spans="1:18" x14ac:dyDescent="0.25">
      <c r="A9" s="22"/>
      <c r="B9" s="33"/>
      <c r="C9" s="34"/>
      <c r="D9" s="21"/>
      <c r="E9" s="21"/>
      <c r="F9" s="23"/>
      <c r="G9" s="23"/>
      <c r="H9" s="24"/>
      <c r="I9" s="23"/>
      <c r="J9" s="23"/>
      <c r="K9" s="23"/>
      <c r="L9" s="23"/>
      <c r="M9" s="23"/>
      <c r="N9" s="23"/>
      <c r="O9" s="23"/>
      <c r="P9" s="25">
        <f>SUM(D9:O9)</f>
        <v>0</v>
      </c>
      <c r="Q9" s="25" t="s">
        <v>27</v>
      </c>
      <c r="R9" s="25">
        <f>COUNT(D9:O9)</f>
        <v>0</v>
      </c>
    </row>
    <row r="10" spans="1:18" x14ac:dyDescent="0.25">
      <c r="B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48"/>
      <c r="R10" s="48"/>
    </row>
    <row r="11" spans="1:18" x14ac:dyDescent="0.25">
      <c r="A11" s="18" t="s">
        <v>23</v>
      </c>
      <c r="B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48"/>
      <c r="R11" s="48"/>
    </row>
    <row r="12" spans="1:18" x14ac:dyDescent="0.25">
      <c r="A12" s="22"/>
      <c r="B12" s="28"/>
      <c r="C12" s="29"/>
      <c r="D12" s="21"/>
      <c r="E12" s="21"/>
      <c r="F12" s="23"/>
      <c r="G12" s="23"/>
      <c r="H12" s="24"/>
      <c r="I12" s="23"/>
      <c r="J12" s="23"/>
      <c r="K12" s="23"/>
      <c r="L12" s="23"/>
      <c r="M12" s="23"/>
      <c r="N12" s="23"/>
      <c r="O12" s="23"/>
      <c r="P12" s="25">
        <f>SUM(D12:O12)</f>
        <v>0</v>
      </c>
      <c r="Q12" s="25" t="s">
        <v>27</v>
      </c>
      <c r="R12" s="25">
        <f>COUNT(D12:O12)</f>
        <v>0</v>
      </c>
    </row>
    <row r="13" spans="1:18" x14ac:dyDescent="0.25">
      <c r="A13" s="22"/>
      <c r="B13" s="33"/>
      <c r="C13" s="34"/>
      <c r="D13" s="21"/>
      <c r="E13" s="21"/>
      <c r="F13" s="23"/>
      <c r="G13" s="23"/>
      <c r="H13" s="24"/>
      <c r="I13" s="23"/>
      <c r="J13" s="23"/>
      <c r="K13" s="23"/>
      <c r="L13" s="23"/>
      <c r="M13" s="23"/>
      <c r="N13" s="23"/>
      <c r="O13" s="23"/>
      <c r="P13" s="25">
        <f>SUM(D13:O13)</f>
        <v>0</v>
      </c>
      <c r="Q13" s="25" t="s">
        <v>27</v>
      </c>
      <c r="R13" s="25">
        <f>COUNT(D13:O13)</f>
        <v>0</v>
      </c>
    </row>
    <row r="14" spans="1:18" x14ac:dyDescent="0.25">
      <c r="A14" s="22"/>
      <c r="B14" s="33"/>
      <c r="C14" s="34"/>
      <c r="D14" s="21"/>
      <c r="E14" s="21"/>
      <c r="F14" s="23"/>
      <c r="G14" s="23"/>
      <c r="H14" s="24"/>
      <c r="I14" s="23"/>
      <c r="J14" s="23"/>
      <c r="K14" s="23"/>
      <c r="L14" s="23"/>
      <c r="M14" s="23"/>
      <c r="N14" s="23"/>
      <c r="O14" s="23"/>
      <c r="P14" s="25">
        <f>SUM(D14:O14)</f>
        <v>0</v>
      </c>
      <c r="Q14" s="25" t="s">
        <v>27</v>
      </c>
      <c r="R14" s="25">
        <f>COUNT(D14:O14)</f>
        <v>0</v>
      </c>
    </row>
    <row r="15" spans="1:18" x14ac:dyDescent="0.25">
      <c r="A15" s="22"/>
      <c r="B15" s="33"/>
      <c r="C15" s="34"/>
      <c r="D15" s="21"/>
      <c r="E15" s="21"/>
      <c r="F15" s="23"/>
      <c r="G15" s="23"/>
      <c r="H15" s="24"/>
      <c r="I15" s="23"/>
      <c r="J15" s="23"/>
      <c r="K15" s="23"/>
      <c r="L15" s="23"/>
      <c r="M15" s="23"/>
      <c r="N15" s="23"/>
      <c r="O15" s="23"/>
      <c r="P15" s="25">
        <f>SUM(D15:O15)</f>
        <v>0</v>
      </c>
      <c r="Q15" s="25" t="s">
        <v>27</v>
      </c>
      <c r="R15" s="25">
        <f>COUNT(D15:O15)</f>
        <v>0</v>
      </c>
    </row>
    <row r="16" spans="1:18" x14ac:dyDescent="0.25"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x14ac:dyDescent="0.25">
      <c r="A17" s="18" t="s">
        <v>104</v>
      </c>
      <c r="B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48"/>
      <c r="R17" s="48"/>
    </row>
    <row r="18" spans="1:18" x14ac:dyDescent="0.25">
      <c r="A18" s="22"/>
      <c r="B18" s="33"/>
      <c r="C18" s="34"/>
      <c r="D18" s="21"/>
      <c r="E18" s="21"/>
      <c r="F18" s="23"/>
      <c r="G18" s="23"/>
      <c r="H18" s="24"/>
      <c r="I18" s="23"/>
      <c r="J18" s="23"/>
      <c r="K18" s="23"/>
      <c r="L18" s="23"/>
      <c r="M18" s="23"/>
      <c r="N18" s="23"/>
      <c r="O18" s="23"/>
      <c r="P18" s="25">
        <f>SUM(D18:O18)</f>
        <v>0</v>
      </c>
      <c r="Q18" s="25" t="s">
        <v>27</v>
      </c>
      <c r="R18" s="25">
        <f>COUNT(D18:O18)</f>
        <v>0</v>
      </c>
    </row>
    <row r="19" spans="1:18" x14ac:dyDescent="0.25">
      <c r="A19" s="22"/>
      <c r="B19" s="33"/>
      <c r="C19" s="34"/>
      <c r="D19" s="21"/>
      <c r="E19" s="21"/>
      <c r="F19" s="23"/>
      <c r="G19" s="23"/>
      <c r="H19" s="24"/>
      <c r="I19" s="23"/>
      <c r="J19" s="23"/>
      <c r="K19" s="23"/>
      <c r="L19" s="23"/>
      <c r="M19" s="23"/>
      <c r="N19" s="23"/>
      <c r="O19" s="23"/>
      <c r="P19" s="25">
        <f>SUM(D19:O19)</f>
        <v>0</v>
      </c>
      <c r="Q19" s="25" t="s">
        <v>27</v>
      </c>
      <c r="R19" s="25">
        <f>COUNT(D19:O19)</f>
        <v>0</v>
      </c>
    </row>
    <row r="20" spans="1:18" x14ac:dyDescent="0.25">
      <c r="A20" s="22"/>
      <c r="B20" s="33"/>
      <c r="C20" s="34"/>
      <c r="D20" s="21"/>
      <c r="E20" s="21"/>
      <c r="F20" s="23"/>
      <c r="G20" s="23"/>
      <c r="H20" s="24"/>
      <c r="I20" s="23"/>
      <c r="J20" s="23"/>
      <c r="K20" s="23"/>
      <c r="L20" s="23"/>
      <c r="M20" s="23"/>
      <c r="N20" s="23"/>
      <c r="O20" s="23"/>
      <c r="P20" s="25">
        <f>SUM(D20:O20)</f>
        <v>0</v>
      </c>
      <c r="Q20" s="25" t="s">
        <v>27</v>
      </c>
      <c r="R20" s="25">
        <f>COUNT(D20:O20)</f>
        <v>0</v>
      </c>
    </row>
    <row r="21" spans="1:18" x14ac:dyDescent="0.25">
      <c r="D21" s="2"/>
      <c r="E21" s="2"/>
      <c r="F21" s="2"/>
      <c r="G21" s="2"/>
      <c r="H21" s="2"/>
      <c r="I21" s="2"/>
      <c r="J21" s="2"/>
      <c r="K21" s="2"/>
      <c r="L21" s="2"/>
      <c r="M21" s="71"/>
      <c r="N21" s="71"/>
      <c r="O21" s="71"/>
      <c r="P21" s="48"/>
      <c r="Q21" s="48"/>
      <c r="R21" s="48"/>
    </row>
    <row r="22" spans="1:18" x14ac:dyDescent="0.25">
      <c r="A22" s="18" t="s">
        <v>46</v>
      </c>
      <c r="B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48"/>
      <c r="Q22" s="48"/>
      <c r="R22" s="48"/>
    </row>
    <row r="23" spans="1:18" x14ac:dyDescent="0.25">
      <c r="A23" s="22"/>
      <c r="B23" s="33"/>
      <c r="C23" s="34"/>
      <c r="D23" s="21"/>
      <c r="E23" s="21"/>
      <c r="F23" s="23"/>
      <c r="G23" s="23"/>
      <c r="H23" s="24"/>
      <c r="I23" s="23"/>
      <c r="J23" s="23"/>
      <c r="K23" s="23"/>
      <c r="L23" s="23"/>
      <c r="M23" s="23"/>
      <c r="N23" s="23"/>
      <c r="O23" s="23"/>
      <c r="P23" s="25">
        <f>SUM(D23:O23)</f>
        <v>0</v>
      </c>
      <c r="Q23" s="25" t="s">
        <v>27</v>
      </c>
      <c r="R23" s="25">
        <f>COUNT(D23:O23)</f>
        <v>0</v>
      </c>
    </row>
    <row r="24" spans="1:18" x14ac:dyDescent="0.25">
      <c r="A24" s="22"/>
      <c r="B24" s="33"/>
      <c r="C24" s="34"/>
      <c r="D24" s="21"/>
      <c r="E24" s="21"/>
      <c r="F24" s="23"/>
      <c r="G24" s="23"/>
      <c r="H24" s="24"/>
      <c r="I24" s="23"/>
      <c r="J24" s="23"/>
      <c r="K24" s="23"/>
      <c r="L24" s="23"/>
      <c r="M24" s="23"/>
      <c r="N24" s="23"/>
      <c r="O24" s="23"/>
      <c r="P24" s="25">
        <f>SUM(D24:O24)</f>
        <v>0</v>
      </c>
      <c r="Q24" s="25" t="s">
        <v>27</v>
      </c>
      <c r="R24" s="25">
        <f>COUNT(D24:O24)</f>
        <v>0</v>
      </c>
    </row>
    <row r="25" spans="1:18" x14ac:dyDescent="0.25">
      <c r="A25" s="22"/>
      <c r="B25" s="33"/>
      <c r="C25" s="34"/>
      <c r="D25" s="21"/>
      <c r="E25" s="21"/>
      <c r="F25" s="23"/>
      <c r="G25" s="23"/>
      <c r="H25" s="24"/>
      <c r="I25" s="23"/>
      <c r="J25" s="23"/>
      <c r="K25" s="23"/>
      <c r="L25" s="23"/>
      <c r="M25" s="23"/>
      <c r="N25" s="23"/>
      <c r="O25" s="23"/>
      <c r="P25" s="25">
        <f>SUM(D25:O25)</f>
        <v>0</v>
      </c>
      <c r="Q25" s="25" t="s">
        <v>27</v>
      </c>
      <c r="R25" s="25">
        <f>COUNT(D25:O25)</f>
        <v>0</v>
      </c>
    </row>
  </sheetData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23"/>
  <sheetViews>
    <sheetView showGridLines="0" zoomScaleNormal="100" workbookViewId="0">
      <selection activeCell="A14" sqref="A14"/>
    </sheetView>
  </sheetViews>
  <sheetFormatPr defaultRowHeight="15" x14ac:dyDescent="0.25"/>
  <cols>
    <col min="1" max="1" width="23.42578125" style="26" customWidth="1"/>
    <col min="2" max="2" width="7.85546875" style="1" customWidth="1"/>
    <col min="3" max="3" width="10" style="1" customWidth="1"/>
    <col min="4" max="12" width="8.28515625" style="1" customWidth="1"/>
    <col min="13" max="15" width="8.28515625" style="3" customWidth="1"/>
    <col min="16" max="1023" width="9.140625" style="26" customWidth="1"/>
    <col min="1024" max="1025" width="11.5703125" customWidth="1"/>
  </cols>
  <sheetData>
    <row r="1" spans="1:1023" s="1" customFormat="1" ht="15" customHeight="1" x14ac:dyDescent="0.2">
      <c r="A1" s="4"/>
      <c r="B1" s="41"/>
      <c r="C1" s="6"/>
      <c r="D1" s="7" t="s">
        <v>0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5</v>
      </c>
      <c r="J1" s="7" t="s">
        <v>6</v>
      </c>
      <c r="K1" s="7" t="s">
        <v>7</v>
      </c>
      <c r="L1" s="7" t="s">
        <v>8</v>
      </c>
      <c r="M1" s="7" t="s">
        <v>9</v>
      </c>
      <c r="N1" s="7" t="s">
        <v>10</v>
      </c>
      <c r="O1" s="7" t="s">
        <v>11</v>
      </c>
      <c r="P1" s="253" t="s">
        <v>12</v>
      </c>
      <c r="Q1" s="254" t="s">
        <v>13</v>
      </c>
      <c r="R1" s="255" t="s">
        <v>14</v>
      </c>
    </row>
    <row r="2" spans="1:1023" s="1" customFormat="1" ht="57.75" customHeight="1" x14ac:dyDescent="0.2">
      <c r="A2" s="8" t="s">
        <v>163</v>
      </c>
      <c r="B2" s="42"/>
      <c r="C2" s="10"/>
      <c r="D2" s="11" t="s">
        <v>16</v>
      </c>
      <c r="E2" s="11" t="s">
        <v>17</v>
      </c>
      <c r="F2" s="11" t="s">
        <v>17</v>
      </c>
      <c r="G2" s="11" t="s">
        <v>18</v>
      </c>
      <c r="H2" s="11" t="s">
        <v>16</v>
      </c>
      <c r="I2" s="12" t="s">
        <v>19</v>
      </c>
      <c r="J2" s="11" t="s">
        <v>17</v>
      </c>
      <c r="K2" s="11" t="s">
        <v>16</v>
      </c>
      <c r="L2" s="11" t="s">
        <v>17</v>
      </c>
      <c r="M2" s="11" t="s">
        <v>16</v>
      </c>
      <c r="N2" s="12" t="s">
        <v>19</v>
      </c>
      <c r="O2" s="11" t="s">
        <v>17</v>
      </c>
      <c r="P2" s="253"/>
      <c r="Q2" s="254"/>
      <c r="R2" s="255"/>
    </row>
    <row r="3" spans="1:1023" s="1" customFormat="1" ht="12" x14ac:dyDescent="0.2">
      <c r="A3" s="43" t="s">
        <v>20</v>
      </c>
      <c r="B3" s="16" t="s">
        <v>21</v>
      </c>
      <c r="C3" s="44" t="s">
        <v>22</v>
      </c>
      <c r="D3" s="16">
        <v>1</v>
      </c>
      <c r="E3" s="16">
        <v>2</v>
      </c>
      <c r="F3" s="17">
        <v>3</v>
      </c>
      <c r="G3" s="17">
        <v>4</v>
      </c>
      <c r="H3" s="17">
        <v>5</v>
      </c>
      <c r="I3" s="17">
        <v>6</v>
      </c>
      <c r="J3" s="17">
        <v>7</v>
      </c>
      <c r="K3" s="17">
        <v>8</v>
      </c>
      <c r="L3" s="17">
        <v>9</v>
      </c>
      <c r="M3" s="17">
        <v>10</v>
      </c>
      <c r="N3" s="17">
        <v>11</v>
      </c>
      <c r="O3" s="17">
        <v>12</v>
      </c>
      <c r="P3" s="253"/>
      <c r="Q3" s="254"/>
      <c r="R3" s="255"/>
    </row>
    <row r="4" spans="1:1023" s="31" customFormat="1" x14ac:dyDescent="0.25">
      <c r="A4" s="18" t="s">
        <v>31</v>
      </c>
      <c r="B4" s="19"/>
    </row>
    <row r="5" spans="1:1023" s="31" customFormat="1" ht="11.25" x14ac:dyDescent="0.2">
      <c r="A5" s="110" t="s">
        <v>164</v>
      </c>
      <c r="B5" s="28" t="s">
        <v>25</v>
      </c>
      <c r="C5" s="29" t="s">
        <v>40</v>
      </c>
      <c r="D5" s="28">
        <v>1</v>
      </c>
      <c r="E5" s="28">
        <v>6</v>
      </c>
      <c r="F5" s="24">
        <v>2</v>
      </c>
      <c r="G5" s="24"/>
      <c r="H5" s="24"/>
      <c r="I5" s="24"/>
      <c r="J5" s="24">
        <v>3</v>
      </c>
      <c r="K5" s="24" t="s">
        <v>36</v>
      </c>
      <c r="L5" s="24"/>
      <c r="M5" s="24"/>
      <c r="N5" s="24"/>
      <c r="O5" s="24">
        <v>2</v>
      </c>
      <c r="P5" s="25">
        <f t="shared" ref="P5:P11" si="0">SUM(D5:O5)</f>
        <v>14</v>
      </c>
      <c r="Q5" s="25">
        <f>+P5</f>
        <v>14</v>
      </c>
      <c r="R5" s="25">
        <f t="shared" ref="R5:R11" si="1">COUNT(D5:O5)</f>
        <v>5</v>
      </c>
    </row>
    <row r="6" spans="1:1023" s="31" customFormat="1" ht="11.25" x14ac:dyDescent="0.2">
      <c r="A6" s="29" t="s">
        <v>165</v>
      </c>
      <c r="B6" s="28" t="s">
        <v>25</v>
      </c>
      <c r="C6" s="29" t="s">
        <v>166</v>
      </c>
      <c r="D6" s="21"/>
      <c r="E6" s="21">
        <v>5</v>
      </c>
      <c r="F6" s="23"/>
      <c r="G6" s="23">
        <v>1</v>
      </c>
      <c r="H6" s="24"/>
      <c r="I6" s="23"/>
      <c r="J6" s="23"/>
      <c r="K6" s="23"/>
      <c r="L6" s="23"/>
      <c r="M6" s="23">
        <v>1</v>
      </c>
      <c r="N6" s="23"/>
      <c r="O6" s="23">
        <v>4</v>
      </c>
      <c r="P6" s="25">
        <f t="shared" si="0"/>
        <v>11</v>
      </c>
      <c r="Q6" s="25"/>
      <c r="R6" s="25">
        <f t="shared" si="1"/>
        <v>4</v>
      </c>
    </row>
    <row r="7" spans="1:1023" s="31" customFormat="1" ht="11.25" x14ac:dyDescent="0.2">
      <c r="A7" s="34" t="s">
        <v>167</v>
      </c>
      <c r="B7" s="33" t="s">
        <v>90</v>
      </c>
      <c r="C7" s="34" t="s">
        <v>168</v>
      </c>
      <c r="D7" s="33"/>
      <c r="E7" s="33">
        <v>3</v>
      </c>
      <c r="F7" s="46"/>
      <c r="G7" s="23"/>
      <c r="H7" s="46"/>
      <c r="I7" s="46"/>
      <c r="J7" s="46"/>
      <c r="K7" s="46"/>
      <c r="L7" s="46"/>
      <c r="M7" s="46"/>
      <c r="N7" s="46"/>
      <c r="O7" s="46">
        <v>1</v>
      </c>
      <c r="P7" s="51">
        <f t="shared" si="0"/>
        <v>4</v>
      </c>
      <c r="Q7" s="51"/>
      <c r="R7" s="51">
        <f t="shared" si="1"/>
        <v>2</v>
      </c>
    </row>
    <row r="8" spans="1:1023" s="31" customFormat="1" ht="11.25" x14ac:dyDescent="0.2">
      <c r="A8" s="22" t="s">
        <v>169</v>
      </c>
      <c r="B8" s="21" t="s">
        <v>25</v>
      </c>
      <c r="C8" s="22" t="s">
        <v>170</v>
      </c>
      <c r="D8" s="21"/>
      <c r="E8" s="21"/>
      <c r="F8" s="23"/>
      <c r="G8" s="23"/>
      <c r="H8" s="23"/>
      <c r="I8" s="23"/>
      <c r="J8" s="23"/>
      <c r="K8" s="23">
        <v>3</v>
      </c>
      <c r="L8" s="23"/>
      <c r="M8" s="23"/>
      <c r="N8" s="23"/>
      <c r="O8" s="23"/>
      <c r="P8" s="30">
        <f t="shared" si="0"/>
        <v>3</v>
      </c>
      <c r="Q8" s="30"/>
      <c r="R8" s="30">
        <f t="shared" si="1"/>
        <v>1</v>
      </c>
    </row>
    <row r="9" spans="1:1023" x14ac:dyDescent="0.25">
      <c r="A9" s="103" t="s">
        <v>424</v>
      </c>
      <c r="B9" s="104" t="s">
        <v>90</v>
      </c>
      <c r="C9" s="103" t="s">
        <v>168</v>
      </c>
      <c r="D9" s="104"/>
      <c r="E9" s="104"/>
      <c r="F9" s="105"/>
      <c r="G9" s="105"/>
      <c r="H9" s="105"/>
      <c r="I9" s="105"/>
      <c r="J9" s="105"/>
      <c r="K9" s="105"/>
      <c r="L9" s="105"/>
      <c r="M9" s="105"/>
      <c r="N9" s="105"/>
      <c r="O9" s="105">
        <v>3</v>
      </c>
      <c r="P9" s="106">
        <f t="shared" si="0"/>
        <v>3</v>
      </c>
      <c r="Q9" s="106"/>
      <c r="R9" s="106">
        <f t="shared" si="1"/>
        <v>1</v>
      </c>
    </row>
    <row r="10" spans="1:1023" s="108" customFormat="1" x14ac:dyDescent="0.25">
      <c r="A10" s="22" t="s">
        <v>171</v>
      </c>
      <c r="B10" s="21" t="s">
        <v>25</v>
      </c>
      <c r="C10" s="22" t="s">
        <v>166</v>
      </c>
      <c r="D10" s="21"/>
      <c r="E10" s="21"/>
      <c r="F10" s="23"/>
      <c r="G10" s="23">
        <v>2</v>
      </c>
      <c r="H10" s="23"/>
      <c r="I10" s="23"/>
      <c r="J10" s="23"/>
      <c r="K10" s="23"/>
      <c r="L10" s="23"/>
      <c r="M10" s="23"/>
      <c r="N10" s="23"/>
      <c r="O10" s="23"/>
      <c r="P10" s="30">
        <f t="shared" si="0"/>
        <v>2</v>
      </c>
      <c r="Q10" s="30"/>
      <c r="R10" s="30">
        <f t="shared" si="1"/>
        <v>1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  <c r="CO10" s="107"/>
      <c r="CP10" s="107"/>
      <c r="CQ10" s="107"/>
      <c r="CR10" s="107"/>
      <c r="CS10" s="107"/>
      <c r="CT10" s="107"/>
      <c r="CU10" s="107"/>
      <c r="CV10" s="107"/>
      <c r="CW10" s="107"/>
      <c r="CX10" s="107"/>
      <c r="CY10" s="107"/>
      <c r="CZ10" s="107"/>
      <c r="DA10" s="107"/>
      <c r="DB10" s="107"/>
      <c r="DC10" s="107"/>
      <c r="DD10" s="107"/>
      <c r="DE10" s="107"/>
      <c r="DF10" s="107"/>
      <c r="DG10" s="107"/>
      <c r="DH10" s="107"/>
      <c r="DI10" s="107"/>
      <c r="DJ10" s="107"/>
      <c r="DK10" s="107"/>
      <c r="DL10" s="107"/>
      <c r="DM10" s="107"/>
      <c r="DN10" s="107"/>
      <c r="DO10" s="107"/>
      <c r="DP10" s="107"/>
      <c r="DQ10" s="107"/>
      <c r="DR10" s="107"/>
      <c r="DS10" s="107"/>
      <c r="DT10" s="107"/>
      <c r="DU10" s="107"/>
      <c r="DV10" s="107"/>
      <c r="DW10" s="107"/>
      <c r="DX10" s="107"/>
      <c r="DY10" s="107"/>
      <c r="DZ10" s="107"/>
      <c r="EA10" s="107"/>
      <c r="EB10" s="107"/>
      <c r="EC10" s="107"/>
      <c r="ED10" s="107"/>
      <c r="EE10" s="107"/>
      <c r="EF10" s="107"/>
      <c r="EG10" s="107"/>
      <c r="EH10" s="107"/>
      <c r="EI10" s="107"/>
      <c r="EJ10" s="107"/>
      <c r="EK10" s="107"/>
      <c r="EL10" s="107"/>
      <c r="EM10" s="107"/>
      <c r="EN10" s="107"/>
      <c r="EO10" s="107"/>
      <c r="EP10" s="107"/>
      <c r="EQ10" s="107"/>
      <c r="ER10" s="107"/>
      <c r="ES10" s="107"/>
      <c r="ET10" s="107"/>
      <c r="EU10" s="107"/>
      <c r="EV10" s="107"/>
      <c r="EW10" s="107"/>
      <c r="EX10" s="107"/>
      <c r="EY10" s="107"/>
      <c r="EZ10" s="107"/>
      <c r="FA10" s="107"/>
      <c r="FB10" s="107"/>
      <c r="FC10" s="107"/>
      <c r="FD10" s="107"/>
      <c r="FE10" s="107"/>
      <c r="FF10" s="107"/>
      <c r="FG10" s="107"/>
      <c r="FH10" s="107"/>
      <c r="FI10" s="107"/>
      <c r="FJ10" s="107"/>
      <c r="FK10" s="107"/>
      <c r="FL10" s="107"/>
      <c r="FM10" s="107"/>
      <c r="FN10" s="107"/>
      <c r="FO10" s="107"/>
      <c r="FP10" s="107"/>
      <c r="FQ10" s="107"/>
      <c r="FR10" s="107"/>
      <c r="FS10" s="107"/>
      <c r="FT10" s="107"/>
      <c r="FU10" s="107"/>
      <c r="FV10" s="107"/>
      <c r="FW10" s="107"/>
      <c r="FX10" s="107"/>
      <c r="FY10" s="107"/>
      <c r="FZ10" s="107"/>
      <c r="GA10" s="107"/>
      <c r="GB10" s="107"/>
      <c r="GC10" s="107"/>
      <c r="GD10" s="107"/>
      <c r="GE10" s="107"/>
      <c r="GF10" s="107"/>
      <c r="GG10" s="107"/>
      <c r="GH10" s="107"/>
      <c r="GI10" s="107"/>
      <c r="GJ10" s="107"/>
      <c r="GK10" s="107"/>
      <c r="GL10" s="107"/>
      <c r="GM10" s="107"/>
      <c r="GN10" s="107"/>
      <c r="GO10" s="107"/>
      <c r="GP10" s="107"/>
      <c r="GQ10" s="107"/>
      <c r="GR10" s="107"/>
      <c r="GS10" s="107"/>
      <c r="GT10" s="107"/>
      <c r="GU10" s="107"/>
      <c r="GV10" s="107"/>
      <c r="GW10" s="107"/>
      <c r="GX10" s="107"/>
      <c r="GY10" s="107"/>
      <c r="GZ10" s="107"/>
      <c r="HA10" s="107"/>
      <c r="HB10" s="107"/>
      <c r="HC10" s="107"/>
      <c r="HD10" s="107"/>
      <c r="HE10" s="107"/>
      <c r="HF10" s="107"/>
      <c r="HG10" s="107"/>
      <c r="HH10" s="107"/>
      <c r="HI10" s="107"/>
      <c r="HJ10" s="107"/>
      <c r="HK10" s="107"/>
      <c r="HL10" s="107"/>
      <c r="HM10" s="107"/>
      <c r="HN10" s="107"/>
      <c r="HO10" s="107"/>
      <c r="HP10" s="107"/>
      <c r="HQ10" s="107"/>
      <c r="HR10" s="107"/>
      <c r="HS10" s="107"/>
      <c r="HT10" s="107"/>
      <c r="HU10" s="107"/>
      <c r="HV10" s="107"/>
      <c r="HW10" s="107"/>
      <c r="HX10" s="107"/>
      <c r="HY10" s="107"/>
      <c r="HZ10" s="107"/>
      <c r="IA10" s="107"/>
      <c r="IB10" s="107"/>
      <c r="IC10" s="107"/>
      <c r="ID10" s="107"/>
      <c r="IE10" s="107"/>
      <c r="IF10" s="107"/>
      <c r="IG10" s="107"/>
      <c r="IH10" s="107"/>
      <c r="II10" s="107"/>
      <c r="IJ10" s="107"/>
      <c r="IK10" s="107"/>
      <c r="IL10" s="107"/>
      <c r="IM10" s="107"/>
      <c r="IN10" s="107"/>
      <c r="IO10" s="107"/>
      <c r="IP10" s="107"/>
      <c r="IQ10" s="107"/>
      <c r="IR10" s="107"/>
      <c r="IS10" s="107"/>
      <c r="IT10" s="107"/>
      <c r="IU10" s="107"/>
      <c r="IV10" s="107"/>
      <c r="IW10" s="107"/>
      <c r="IX10" s="107"/>
      <c r="IY10" s="107"/>
      <c r="IZ10" s="107"/>
      <c r="JA10" s="107"/>
      <c r="JB10" s="107"/>
      <c r="JC10" s="107"/>
      <c r="JD10" s="107"/>
      <c r="JE10" s="107"/>
      <c r="JF10" s="107"/>
      <c r="JG10" s="107"/>
      <c r="JH10" s="107"/>
      <c r="JI10" s="107"/>
      <c r="JJ10" s="107"/>
      <c r="JK10" s="107"/>
      <c r="JL10" s="107"/>
      <c r="JM10" s="107"/>
      <c r="JN10" s="107"/>
      <c r="JO10" s="107"/>
      <c r="JP10" s="107"/>
      <c r="JQ10" s="107"/>
      <c r="JR10" s="107"/>
      <c r="JS10" s="107"/>
      <c r="JT10" s="107"/>
      <c r="JU10" s="107"/>
      <c r="JV10" s="107"/>
      <c r="JW10" s="107"/>
      <c r="JX10" s="107"/>
      <c r="JY10" s="107"/>
      <c r="JZ10" s="107"/>
      <c r="KA10" s="107"/>
      <c r="KB10" s="107"/>
      <c r="KC10" s="107"/>
      <c r="KD10" s="107"/>
      <c r="KE10" s="107"/>
      <c r="KF10" s="107"/>
      <c r="KG10" s="107"/>
      <c r="KH10" s="107"/>
      <c r="KI10" s="107"/>
      <c r="KJ10" s="107"/>
      <c r="KK10" s="107"/>
      <c r="KL10" s="107"/>
      <c r="KM10" s="107"/>
      <c r="KN10" s="107"/>
      <c r="KO10" s="107"/>
      <c r="KP10" s="107"/>
      <c r="KQ10" s="107"/>
      <c r="KR10" s="107"/>
      <c r="KS10" s="107"/>
      <c r="KT10" s="107"/>
      <c r="KU10" s="107"/>
      <c r="KV10" s="107"/>
      <c r="KW10" s="107"/>
      <c r="KX10" s="107"/>
      <c r="KY10" s="107"/>
      <c r="KZ10" s="107"/>
      <c r="LA10" s="107"/>
      <c r="LB10" s="107"/>
      <c r="LC10" s="107"/>
      <c r="LD10" s="107"/>
      <c r="LE10" s="107"/>
      <c r="LF10" s="107"/>
      <c r="LG10" s="107"/>
      <c r="LH10" s="107"/>
      <c r="LI10" s="107"/>
      <c r="LJ10" s="107"/>
      <c r="LK10" s="107"/>
      <c r="LL10" s="107"/>
      <c r="LM10" s="107"/>
      <c r="LN10" s="107"/>
      <c r="LO10" s="107"/>
      <c r="LP10" s="107"/>
      <c r="LQ10" s="107"/>
      <c r="LR10" s="107"/>
      <c r="LS10" s="107"/>
      <c r="LT10" s="107"/>
      <c r="LU10" s="107"/>
      <c r="LV10" s="107"/>
      <c r="LW10" s="107"/>
      <c r="LX10" s="107"/>
      <c r="LY10" s="107"/>
      <c r="LZ10" s="107"/>
      <c r="MA10" s="107"/>
      <c r="MB10" s="107"/>
      <c r="MC10" s="107"/>
      <c r="MD10" s="107"/>
      <c r="ME10" s="107"/>
      <c r="MF10" s="107"/>
      <c r="MG10" s="107"/>
      <c r="MH10" s="107"/>
      <c r="MI10" s="107"/>
      <c r="MJ10" s="107"/>
      <c r="MK10" s="107"/>
      <c r="ML10" s="107"/>
      <c r="MM10" s="107"/>
      <c r="MN10" s="107"/>
      <c r="MO10" s="107"/>
      <c r="MP10" s="107"/>
      <c r="MQ10" s="107"/>
      <c r="MR10" s="107"/>
      <c r="MS10" s="107"/>
      <c r="MT10" s="107"/>
      <c r="MU10" s="107"/>
      <c r="MV10" s="107"/>
      <c r="MW10" s="107"/>
      <c r="MX10" s="107"/>
      <c r="MY10" s="107"/>
      <c r="MZ10" s="107"/>
      <c r="NA10" s="107"/>
      <c r="NB10" s="107"/>
      <c r="NC10" s="107"/>
      <c r="ND10" s="107"/>
      <c r="NE10" s="107"/>
      <c r="NF10" s="107"/>
      <c r="NG10" s="107"/>
      <c r="NH10" s="107"/>
      <c r="NI10" s="107"/>
      <c r="NJ10" s="107"/>
      <c r="NK10" s="107"/>
      <c r="NL10" s="107"/>
      <c r="NM10" s="107"/>
      <c r="NN10" s="107"/>
      <c r="NO10" s="107"/>
      <c r="NP10" s="107"/>
      <c r="NQ10" s="107"/>
      <c r="NR10" s="107"/>
      <c r="NS10" s="107"/>
      <c r="NT10" s="107"/>
      <c r="NU10" s="107"/>
      <c r="NV10" s="107"/>
      <c r="NW10" s="107"/>
      <c r="NX10" s="107"/>
      <c r="NY10" s="107"/>
      <c r="NZ10" s="107"/>
      <c r="OA10" s="107"/>
      <c r="OB10" s="107"/>
      <c r="OC10" s="107"/>
      <c r="OD10" s="107"/>
      <c r="OE10" s="107"/>
      <c r="OF10" s="107"/>
      <c r="OG10" s="107"/>
      <c r="OH10" s="107"/>
      <c r="OI10" s="107"/>
      <c r="OJ10" s="107"/>
      <c r="OK10" s="107"/>
      <c r="OL10" s="107"/>
      <c r="OM10" s="107"/>
      <c r="ON10" s="107"/>
      <c r="OO10" s="107"/>
      <c r="OP10" s="107"/>
      <c r="OQ10" s="107"/>
      <c r="OR10" s="107"/>
      <c r="OS10" s="107"/>
      <c r="OT10" s="107"/>
      <c r="OU10" s="107"/>
      <c r="OV10" s="107"/>
      <c r="OW10" s="107"/>
      <c r="OX10" s="107"/>
      <c r="OY10" s="107"/>
      <c r="OZ10" s="107"/>
      <c r="PA10" s="107"/>
      <c r="PB10" s="107"/>
      <c r="PC10" s="107"/>
      <c r="PD10" s="107"/>
      <c r="PE10" s="107"/>
      <c r="PF10" s="107"/>
      <c r="PG10" s="107"/>
      <c r="PH10" s="107"/>
      <c r="PI10" s="107"/>
      <c r="PJ10" s="107"/>
      <c r="PK10" s="107"/>
      <c r="PL10" s="107"/>
      <c r="PM10" s="107"/>
      <c r="PN10" s="107"/>
      <c r="PO10" s="107"/>
      <c r="PP10" s="107"/>
      <c r="PQ10" s="107"/>
      <c r="PR10" s="107"/>
      <c r="PS10" s="107"/>
      <c r="PT10" s="107"/>
      <c r="PU10" s="107"/>
      <c r="PV10" s="107"/>
      <c r="PW10" s="107"/>
      <c r="PX10" s="107"/>
      <c r="PY10" s="107"/>
      <c r="PZ10" s="107"/>
      <c r="QA10" s="107"/>
      <c r="QB10" s="107"/>
      <c r="QC10" s="107"/>
      <c r="QD10" s="107"/>
      <c r="QE10" s="107"/>
      <c r="QF10" s="107"/>
      <c r="QG10" s="107"/>
      <c r="QH10" s="107"/>
      <c r="QI10" s="107"/>
      <c r="QJ10" s="107"/>
      <c r="QK10" s="107"/>
      <c r="QL10" s="107"/>
      <c r="QM10" s="107"/>
      <c r="QN10" s="107"/>
      <c r="QO10" s="107"/>
      <c r="QP10" s="107"/>
      <c r="QQ10" s="107"/>
      <c r="QR10" s="107"/>
      <c r="QS10" s="107"/>
      <c r="QT10" s="107"/>
      <c r="QU10" s="107"/>
      <c r="QV10" s="107"/>
      <c r="QW10" s="107"/>
      <c r="QX10" s="107"/>
      <c r="QY10" s="107"/>
      <c r="QZ10" s="107"/>
      <c r="RA10" s="107"/>
      <c r="RB10" s="107"/>
      <c r="RC10" s="107"/>
      <c r="RD10" s="107"/>
      <c r="RE10" s="107"/>
      <c r="RF10" s="107"/>
      <c r="RG10" s="107"/>
      <c r="RH10" s="107"/>
      <c r="RI10" s="107"/>
      <c r="RJ10" s="107"/>
      <c r="RK10" s="107"/>
      <c r="RL10" s="107"/>
      <c r="RM10" s="107"/>
      <c r="RN10" s="107"/>
      <c r="RO10" s="107"/>
      <c r="RP10" s="107"/>
      <c r="RQ10" s="107"/>
      <c r="RR10" s="107"/>
      <c r="RS10" s="107"/>
      <c r="RT10" s="107"/>
      <c r="RU10" s="107"/>
      <c r="RV10" s="107"/>
      <c r="RW10" s="107"/>
      <c r="RX10" s="107"/>
      <c r="RY10" s="107"/>
      <c r="RZ10" s="107"/>
      <c r="SA10" s="107"/>
      <c r="SB10" s="107"/>
      <c r="SC10" s="107"/>
      <c r="SD10" s="107"/>
      <c r="SE10" s="107"/>
      <c r="SF10" s="107"/>
      <c r="SG10" s="107"/>
      <c r="SH10" s="107"/>
      <c r="SI10" s="107"/>
      <c r="SJ10" s="107"/>
      <c r="SK10" s="107"/>
      <c r="SL10" s="107"/>
      <c r="SM10" s="107"/>
      <c r="SN10" s="107"/>
      <c r="SO10" s="107"/>
      <c r="SP10" s="107"/>
      <c r="SQ10" s="107"/>
      <c r="SR10" s="107"/>
      <c r="SS10" s="107"/>
      <c r="ST10" s="107"/>
      <c r="SU10" s="107"/>
      <c r="SV10" s="107"/>
      <c r="SW10" s="107"/>
      <c r="SX10" s="107"/>
      <c r="SY10" s="107"/>
      <c r="SZ10" s="107"/>
      <c r="TA10" s="107"/>
      <c r="TB10" s="107"/>
      <c r="TC10" s="107"/>
      <c r="TD10" s="107"/>
      <c r="TE10" s="107"/>
      <c r="TF10" s="107"/>
      <c r="TG10" s="107"/>
      <c r="TH10" s="107"/>
      <c r="TI10" s="107"/>
      <c r="TJ10" s="107"/>
      <c r="TK10" s="107"/>
      <c r="TL10" s="107"/>
      <c r="TM10" s="107"/>
      <c r="TN10" s="107"/>
      <c r="TO10" s="107"/>
      <c r="TP10" s="107"/>
      <c r="TQ10" s="107"/>
      <c r="TR10" s="107"/>
      <c r="TS10" s="107"/>
      <c r="TT10" s="107"/>
      <c r="TU10" s="107"/>
      <c r="TV10" s="107"/>
      <c r="TW10" s="107"/>
      <c r="TX10" s="107"/>
      <c r="TY10" s="107"/>
      <c r="TZ10" s="107"/>
      <c r="UA10" s="107"/>
      <c r="UB10" s="107"/>
      <c r="UC10" s="107"/>
      <c r="UD10" s="107"/>
      <c r="UE10" s="107"/>
      <c r="UF10" s="107"/>
      <c r="UG10" s="107"/>
      <c r="UH10" s="107"/>
      <c r="UI10" s="107"/>
      <c r="UJ10" s="107"/>
      <c r="UK10" s="107"/>
      <c r="UL10" s="107"/>
      <c r="UM10" s="107"/>
      <c r="UN10" s="107"/>
      <c r="UO10" s="107"/>
      <c r="UP10" s="107"/>
      <c r="UQ10" s="107"/>
      <c r="UR10" s="107"/>
      <c r="US10" s="107"/>
      <c r="UT10" s="107"/>
      <c r="UU10" s="107"/>
      <c r="UV10" s="107"/>
      <c r="UW10" s="107"/>
      <c r="UX10" s="107"/>
      <c r="UY10" s="107"/>
      <c r="UZ10" s="107"/>
      <c r="VA10" s="107"/>
      <c r="VB10" s="107"/>
      <c r="VC10" s="107"/>
      <c r="VD10" s="107"/>
      <c r="VE10" s="107"/>
      <c r="VF10" s="107"/>
      <c r="VG10" s="107"/>
      <c r="VH10" s="107"/>
      <c r="VI10" s="107"/>
      <c r="VJ10" s="107"/>
      <c r="VK10" s="107"/>
      <c r="VL10" s="107"/>
      <c r="VM10" s="107"/>
      <c r="VN10" s="107"/>
      <c r="VO10" s="107"/>
      <c r="VP10" s="107"/>
      <c r="VQ10" s="107"/>
      <c r="VR10" s="107"/>
      <c r="VS10" s="107"/>
      <c r="VT10" s="107"/>
      <c r="VU10" s="107"/>
      <c r="VV10" s="107"/>
      <c r="VW10" s="107"/>
      <c r="VX10" s="107"/>
      <c r="VY10" s="107"/>
      <c r="VZ10" s="107"/>
      <c r="WA10" s="107"/>
      <c r="WB10" s="107"/>
      <c r="WC10" s="107"/>
      <c r="WD10" s="107"/>
      <c r="WE10" s="107"/>
      <c r="WF10" s="107"/>
      <c r="WG10" s="107"/>
      <c r="WH10" s="107"/>
      <c r="WI10" s="107"/>
      <c r="WJ10" s="107"/>
      <c r="WK10" s="107"/>
      <c r="WL10" s="107"/>
      <c r="WM10" s="107"/>
      <c r="WN10" s="107"/>
      <c r="WO10" s="107"/>
      <c r="WP10" s="107"/>
      <c r="WQ10" s="107"/>
      <c r="WR10" s="107"/>
      <c r="WS10" s="107"/>
      <c r="WT10" s="107"/>
      <c r="WU10" s="107"/>
      <c r="WV10" s="107"/>
      <c r="WW10" s="107"/>
      <c r="WX10" s="107"/>
      <c r="WY10" s="107"/>
      <c r="WZ10" s="107"/>
      <c r="XA10" s="107"/>
      <c r="XB10" s="107"/>
      <c r="XC10" s="107"/>
      <c r="XD10" s="107"/>
      <c r="XE10" s="107"/>
      <c r="XF10" s="107"/>
      <c r="XG10" s="107"/>
      <c r="XH10" s="107"/>
      <c r="XI10" s="107"/>
      <c r="XJ10" s="107"/>
      <c r="XK10" s="107"/>
      <c r="XL10" s="107"/>
      <c r="XM10" s="107"/>
      <c r="XN10" s="107"/>
      <c r="XO10" s="107"/>
      <c r="XP10" s="107"/>
      <c r="XQ10" s="107"/>
      <c r="XR10" s="107"/>
      <c r="XS10" s="107"/>
      <c r="XT10" s="107"/>
      <c r="XU10" s="107"/>
      <c r="XV10" s="107"/>
      <c r="XW10" s="107"/>
      <c r="XX10" s="107"/>
      <c r="XY10" s="107"/>
      <c r="XZ10" s="107"/>
      <c r="YA10" s="107"/>
      <c r="YB10" s="107"/>
      <c r="YC10" s="107"/>
      <c r="YD10" s="107"/>
      <c r="YE10" s="107"/>
      <c r="YF10" s="107"/>
      <c r="YG10" s="107"/>
      <c r="YH10" s="107"/>
      <c r="YI10" s="107"/>
      <c r="YJ10" s="107"/>
      <c r="YK10" s="107"/>
      <c r="YL10" s="107"/>
      <c r="YM10" s="107"/>
      <c r="YN10" s="107"/>
      <c r="YO10" s="107"/>
      <c r="YP10" s="107"/>
      <c r="YQ10" s="107"/>
      <c r="YR10" s="107"/>
      <c r="YS10" s="107"/>
      <c r="YT10" s="107"/>
      <c r="YU10" s="107"/>
      <c r="YV10" s="107"/>
      <c r="YW10" s="107"/>
      <c r="YX10" s="107"/>
      <c r="YY10" s="107"/>
      <c r="YZ10" s="107"/>
      <c r="ZA10" s="107"/>
      <c r="ZB10" s="107"/>
      <c r="ZC10" s="107"/>
      <c r="ZD10" s="107"/>
      <c r="ZE10" s="107"/>
      <c r="ZF10" s="107"/>
      <c r="ZG10" s="107"/>
      <c r="ZH10" s="107"/>
      <c r="ZI10" s="107"/>
      <c r="ZJ10" s="107"/>
      <c r="ZK10" s="107"/>
      <c r="ZL10" s="107"/>
      <c r="ZM10" s="107"/>
      <c r="ZN10" s="107"/>
      <c r="ZO10" s="107"/>
      <c r="ZP10" s="107"/>
      <c r="ZQ10" s="107"/>
      <c r="ZR10" s="107"/>
      <c r="ZS10" s="107"/>
      <c r="ZT10" s="107"/>
      <c r="ZU10" s="107"/>
      <c r="ZV10" s="107"/>
      <c r="ZW10" s="107"/>
      <c r="ZX10" s="107"/>
      <c r="ZY10" s="107"/>
      <c r="ZZ10" s="107"/>
      <c r="AAA10" s="107"/>
      <c r="AAB10" s="107"/>
      <c r="AAC10" s="107"/>
      <c r="AAD10" s="107"/>
      <c r="AAE10" s="107"/>
      <c r="AAF10" s="107"/>
      <c r="AAG10" s="107"/>
      <c r="AAH10" s="107"/>
      <c r="AAI10" s="107"/>
      <c r="AAJ10" s="107"/>
      <c r="AAK10" s="107"/>
      <c r="AAL10" s="107"/>
      <c r="AAM10" s="107"/>
      <c r="AAN10" s="107"/>
      <c r="AAO10" s="107"/>
      <c r="AAP10" s="107"/>
      <c r="AAQ10" s="107"/>
      <c r="AAR10" s="107"/>
      <c r="AAS10" s="107"/>
      <c r="AAT10" s="107"/>
      <c r="AAU10" s="107"/>
      <c r="AAV10" s="107"/>
      <c r="AAW10" s="107"/>
      <c r="AAX10" s="107"/>
      <c r="AAY10" s="107"/>
      <c r="AAZ10" s="107"/>
      <c r="ABA10" s="107"/>
      <c r="ABB10" s="107"/>
      <c r="ABC10" s="107"/>
      <c r="ABD10" s="107"/>
      <c r="ABE10" s="107"/>
      <c r="ABF10" s="107"/>
      <c r="ABG10" s="107"/>
      <c r="ABH10" s="107"/>
      <c r="ABI10" s="107"/>
      <c r="ABJ10" s="107"/>
      <c r="ABK10" s="107"/>
      <c r="ABL10" s="107"/>
      <c r="ABM10" s="107"/>
      <c r="ABN10" s="107"/>
      <c r="ABO10" s="107"/>
      <c r="ABP10" s="107"/>
      <c r="ABQ10" s="107"/>
      <c r="ABR10" s="107"/>
      <c r="ABS10" s="107"/>
      <c r="ABT10" s="107"/>
      <c r="ABU10" s="107"/>
      <c r="ABV10" s="107"/>
      <c r="ABW10" s="107"/>
      <c r="ABX10" s="107"/>
      <c r="ABY10" s="107"/>
      <c r="ABZ10" s="107"/>
      <c r="ACA10" s="107"/>
      <c r="ACB10" s="107"/>
      <c r="ACC10" s="107"/>
      <c r="ACD10" s="107"/>
      <c r="ACE10" s="107"/>
      <c r="ACF10" s="107"/>
      <c r="ACG10" s="107"/>
      <c r="ACH10" s="107"/>
      <c r="ACI10" s="107"/>
      <c r="ACJ10" s="107"/>
      <c r="ACK10" s="107"/>
      <c r="ACL10" s="107"/>
      <c r="ACM10" s="107"/>
      <c r="ACN10" s="107"/>
      <c r="ACO10" s="107"/>
      <c r="ACP10" s="107"/>
      <c r="ACQ10" s="107"/>
      <c r="ACR10" s="107"/>
      <c r="ACS10" s="107"/>
      <c r="ACT10" s="107"/>
      <c r="ACU10" s="107"/>
      <c r="ACV10" s="107"/>
      <c r="ACW10" s="107"/>
      <c r="ACX10" s="107"/>
      <c r="ACY10" s="107"/>
      <c r="ACZ10" s="107"/>
      <c r="ADA10" s="107"/>
      <c r="ADB10" s="107"/>
      <c r="ADC10" s="107"/>
      <c r="ADD10" s="107"/>
      <c r="ADE10" s="107"/>
      <c r="ADF10" s="107"/>
      <c r="ADG10" s="107"/>
      <c r="ADH10" s="107"/>
      <c r="ADI10" s="107"/>
      <c r="ADJ10" s="107"/>
      <c r="ADK10" s="107"/>
      <c r="ADL10" s="107"/>
      <c r="ADM10" s="107"/>
      <c r="ADN10" s="107"/>
      <c r="ADO10" s="107"/>
      <c r="ADP10" s="107"/>
      <c r="ADQ10" s="107"/>
      <c r="ADR10" s="107"/>
      <c r="ADS10" s="107"/>
      <c r="ADT10" s="107"/>
      <c r="ADU10" s="107"/>
      <c r="ADV10" s="107"/>
      <c r="ADW10" s="107"/>
      <c r="ADX10" s="107"/>
      <c r="ADY10" s="107"/>
      <c r="ADZ10" s="107"/>
      <c r="AEA10" s="107"/>
      <c r="AEB10" s="107"/>
      <c r="AEC10" s="107"/>
      <c r="AED10" s="107"/>
      <c r="AEE10" s="107"/>
      <c r="AEF10" s="107"/>
      <c r="AEG10" s="107"/>
      <c r="AEH10" s="107"/>
      <c r="AEI10" s="107"/>
      <c r="AEJ10" s="107"/>
      <c r="AEK10" s="107"/>
      <c r="AEL10" s="107"/>
      <c r="AEM10" s="107"/>
      <c r="AEN10" s="107"/>
      <c r="AEO10" s="107"/>
      <c r="AEP10" s="107"/>
      <c r="AEQ10" s="107"/>
      <c r="AER10" s="107"/>
      <c r="AES10" s="107"/>
      <c r="AET10" s="107"/>
      <c r="AEU10" s="107"/>
      <c r="AEV10" s="107"/>
      <c r="AEW10" s="107"/>
      <c r="AEX10" s="107"/>
      <c r="AEY10" s="107"/>
      <c r="AEZ10" s="107"/>
      <c r="AFA10" s="107"/>
      <c r="AFB10" s="107"/>
      <c r="AFC10" s="107"/>
      <c r="AFD10" s="107"/>
      <c r="AFE10" s="107"/>
      <c r="AFF10" s="107"/>
      <c r="AFG10" s="107"/>
      <c r="AFH10" s="107"/>
      <c r="AFI10" s="107"/>
      <c r="AFJ10" s="107"/>
      <c r="AFK10" s="107"/>
      <c r="AFL10" s="107"/>
      <c r="AFM10" s="107"/>
      <c r="AFN10" s="107"/>
      <c r="AFO10" s="107"/>
      <c r="AFP10" s="107"/>
      <c r="AFQ10" s="107"/>
      <c r="AFR10" s="107"/>
      <c r="AFS10" s="107"/>
      <c r="AFT10" s="107"/>
      <c r="AFU10" s="107"/>
      <c r="AFV10" s="107"/>
      <c r="AFW10" s="107"/>
      <c r="AFX10" s="107"/>
      <c r="AFY10" s="107"/>
      <c r="AFZ10" s="107"/>
      <c r="AGA10" s="107"/>
      <c r="AGB10" s="107"/>
      <c r="AGC10" s="107"/>
      <c r="AGD10" s="107"/>
      <c r="AGE10" s="107"/>
      <c r="AGF10" s="107"/>
      <c r="AGG10" s="107"/>
      <c r="AGH10" s="107"/>
      <c r="AGI10" s="107"/>
      <c r="AGJ10" s="107"/>
      <c r="AGK10" s="107"/>
      <c r="AGL10" s="107"/>
      <c r="AGM10" s="107"/>
      <c r="AGN10" s="107"/>
      <c r="AGO10" s="107"/>
      <c r="AGP10" s="107"/>
      <c r="AGQ10" s="107"/>
      <c r="AGR10" s="107"/>
      <c r="AGS10" s="107"/>
      <c r="AGT10" s="107"/>
      <c r="AGU10" s="107"/>
      <c r="AGV10" s="107"/>
      <c r="AGW10" s="107"/>
      <c r="AGX10" s="107"/>
      <c r="AGY10" s="107"/>
      <c r="AGZ10" s="107"/>
      <c r="AHA10" s="107"/>
      <c r="AHB10" s="107"/>
      <c r="AHC10" s="107"/>
      <c r="AHD10" s="107"/>
      <c r="AHE10" s="107"/>
      <c r="AHF10" s="107"/>
      <c r="AHG10" s="107"/>
      <c r="AHH10" s="107"/>
      <c r="AHI10" s="107"/>
      <c r="AHJ10" s="107"/>
      <c r="AHK10" s="107"/>
      <c r="AHL10" s="107"/>
      <c r="AHM10" s="107"/>
      <c r="AHN10" s="107"/>
      <c r="AHO10" s="107"/>
      <c r="AHP10" s="107"/>
      <c r="AHQ10" s="107"/>
      <c r="AHR10" s="107"/>
      <c r="AHS10" s="107"/>
      <c r="AHT10" s="107"/>
      <c r="AHU10" s="107"/>
      <c r="AHV10" s="107"/>
      <c r="AHW10" s="107"/>
      <c r="AHX10" s="107"/>
      <c r="AHY10" s="107"/>
      <c r="AHZ10" s="107"/>
      <c r="AIA10" s="107"/>
      <c r="AIB10" s="107"/>
      <c r="AIC10" s="107"/>
      <c r="AID10" s="107"/>
      <c r="AIE10" s="107"/>
      <c r="AIF10" s="107"/>
      <c r="AIG10" s="107"/>
      <c r="AIH10" s="107"/>
      <c r="AII10" s="107"/>
      <c r="AIJ10" s="107"/>
      <c r="AIK10" s="107"/>
      <c r="AIL10" s="107"/>
      <c r="AIM10" s="107"/>
      <c r="AIN10" s="107"/>
      <c r="AIO10" s="107"/>
      <c r="AIP10" s="107"/>
      <c r="AIQ10" s="107"/>
      <c r="AIR10" s="107"/>
      <c r="AIS10" s="107"/>
      <c r="AIT10" s="107"/>
      <c r="AIU10" s="107"/>
      <c r="AIV10" s="107"/>
      <c r="AIW10" s="107"/>
      <c r="AIX10" s="107"/>
      <c r="AIY10" s="107"/>
      <c r="AIZ10" s="107"/>
      <c r="AJA10" s="107"/>
      <c r="AJB10" s="107"/>
      <c r="AJC10" s="107"/>
      <c r="AJD10" s="107"/>
      <c r="AJE10" s="107"/>
      <c r="AJF10" s="107"/>
      <c r="AJG10" s="107"/>
      <c r="AJH10" s="107"/>
      <c r="AJI10" s="107"/>
      <c r="AJJ10" s="107"/>
      <c r="AJK10" s="107"/>
      <c r="AJL10" s="107"/>
      <c r="AJM10" s="107"/>
      <c r="AJN10" s="107"/>
      <c r="AJO10" s="107"/>
      <c r="AJP10" s="107"/>
      <c r="AJQ10" s="107"/>
      <c r="AJR10" s="107"/>
      <c r="AJS10" s="107"/>
      <c r="AJT10" s="107"/>
      <c r="AJU10" s="107"/>
      <c r="AJV10" s="107"/>
      <c r="AJW10" s="107"/>
      <c r="AJX10" s="107"/>
      <c r="AJY10" s="107"/>
      <c r="AJZ10" s="107"/>
      <c r="AKA10" s="107"/>
      <c r="AKB10" s="107"/>
      <c r="AKC10" s="107"/>
      <c r="AKD10" s="107"/>
      <c r="AKE10" s="107"/>
      <c r="AKF10" s="107"/>
      <c r="AKG10" s="107"/>
      <c r="AKH10" s="107"/>
      <c r="AKI10" s="107"/>
      <c r="AKJ10" s="107"/>
      <c r="AKK10" s="107"/>
      <c r="AKL10" s="107"/>
      <c r="AKM10" s="107"/>
      <c r="AKN10" s="107"/>
      <c r="AKO10" s="107"/>
      <c r="AKP10" s="107"/>
      <c r="AKQ10" s="107"/>
      <c r="AKR10" s="107"/>
      <c r="AKS10" s="107"/>
      <c r="AKT10" s="107"/>
      <c r="AKU10" s="107"/>
      <c r="AKV10" s="107"/>
      <c r="AKW10" s="107"/>
      <c r="AKX10" s="107"/>
      <c r="AKY10" s="107"/>
      <c r="AKZ10" s="107"/>
      <c r="ALA10" s="107"/>
      <c r="ALB10" s="107"/>
      <c r="ALC10" s="107"/>
      <c r="ALD10" s="107"/>
      <c r="ALE10" s="107"/>
      <c r="ALF10" s="107"/>
      <c r="ALG10" s="107"/>
      <c r="ALH10" s="107"/>
      <c r="ALI10" s="107"/>
      <c r="ALJ10" s="107"/>
      <c r="ALK10" s="107"/>
      <c r="ALL10" s="107"/>
      <c r="ALM10" s="107"/>
      <c r="ALN10" s="107"/>
      <c r="ALO10" s="107"/>
      <c r="ALP10" s="107"/>
      <c r="ALQ10" s="107"/>
      <c r="ALR10" s="107"/>
      <c r="ALS10" s="107"/>
      <c r="ALT10" s="107"/>
      <c r="ALU10" s="107"/>
      <c r="ALV10" s="107"/>
      <c r="ALW10" s="107"/>
      <c r="ALX10" s="107"/>
      <c r="ALY10" s="107"/>
      <c r="ALZ10" s="107"/>
      <c r="AMA10" s="107"/>
      <c r="AMB10" s="107"/>
      <c r="AMC10" s="107"/>
      <c r="AMD10" s="107"/>
      <c r="AME10" s="107"/>
      <c r="AMF10" s="107"/>
      <c r="AMG10" s="107"/>
      <c r="AMH10" s="107"/>
      <c r="AMI10" s="107"/>
    </row>
    <row r="11" spans="1:1023" x14ac:dyDescent="0.25">
      <c r="A11" s="34" t="s">
        <v>172</v>
      </c>
      <c r="B11" s="33" t="s">
        <v>90</v>
      </c>
      <c r="C11" s="34" t="s">
        <v>168</v>
      </c>
      <c r="D11" s="33"/>
      <c r="E11" s="33" t="s">
        <v>173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51">
        <f t="shared" si="0"/>
        <v>0</v>
      </c>
      <c r="Q11" s="51"/>
      <c r="R11" s="51">
        <f t="shared" si="1"/>
        <v>0</v>
      </c>
    </row>
    <row r="12" spans="1:1023" x14ac:dyDescent="0.25">
      <c r="B12" s="19"/>
      <c r="D12" s="19"/>
      <c r="E12" s="19"/>
      <c r="F12" s="35"/>
      <c r="G12" s="35"/>
      <c r="H12" s="35"/>
      <c r="I12" s="35"/>
      <c r="J12" s="35"/>
      <c r="K12" s="35"/>
      <c r="L12" s="35"/>
      <c r="M12" s="19"/>
      <c r="N12" s="19"/>
      <c r="O12" s="19"/>
      <c r="P12" s="19"/>
      <c r="Q12" s="19"/>
      <c r="R12" s="48"/>
    </row>
    <row r="13" spans="1:1023" x14ac:dyDescent="0.25">
      <c r="A13" s="18" t="s">
        <v>23</v>
      </c>
      <c r="B13" s="19"/>
      <c r="D13" s="19"/>
      <c r="E13" s="19"/>
      <c r="F13" s="35"/>
      <c r="G13" s="35"/>
      <c r="H13" s="35"/>
      <c r="I13" s="35"/>
      <c r="J13" s="35"/>
      <c r="K13" s="35"/>
      <c r="L13" s="35"/>
      <c r="M13" s="19"/>
      <c r="N13" s="19"/>
      <c r="O13" s="19"/>
      <c r="P13" s="19"/>
      <c r="Q13" s="19"/>
      <c r="R13" s="19"/>
    </row>
    <row r="14" spans="1:1023" x14ac:dyDescent="0.25">
      <c r="A14" s="110" t="s">
        <v>174</v>
      </c>
      <c r="B14" s="28" t="s">
        <v>25</v>
      </c>
      <c r="C14" s="29" t="s">
        <v>166</v>
      </c>
      <c r="D14" s="21"/>
      <c r="E14" s="21">
        <v>4</v>
      </c>
      <c r="F14" s="23"/>
      <c r="G14" s="23">
        <v>3</v>
      </c>
      <c r="H14" s="24"/>
      <c r="I14" s="23"/>
      <c r="J14" s="23">
        <v>2</v>
      </c>
      <c r="K14" s="23"/>
      <c r="L14" s="23"/>
      <c r="M14" s="23">
        <v>2</v>
      </c>
      <c r="N14" s="23"/>
      <c r="O14" s="23">
        <v>5</v>
      </c>
      <c r="P14" s="25">
        <f t="shared" ref="P14:P20" si="2">SUM(D14:O14)</f>
        <v>16</v>
      </c>
      <c r="Q14" s="25">
        <f>+P14</f>
        <v>16</v>
      </c>
      <c r="R14" s="25">
        <f t="shared" ref="R14:R20" si="3">COUNT(D14:O14)</f>
        <v>5</v>
      </c>
    </row>
    <row r="15" spans="1:1023" x14ac:dyDescent="0.25">
      <c r="A15" s="103" t="s">
        <v>423</v>
      </c>
      <c r="B15" s="104" t="s">
        <v>90</v>
      </c>
      <c r="C15" s="103"/>
      <c r="D15" s="104"/>
      <c r="E15" s="104"/>
      <c r="F15" s="105"/>
      <c r="G15" s="105"/>
      <c r="H15" s="105"/>
      <c r="I15" s="105"/>
      <c r="J15" s="105"/>
      <c r="K15" s="105"/>
      <c r="L15" s="105"/>
      <c r="M15" s="105"/>
      <c r="N15" s="105"/>
      <c r="O15" s="105">
        <v>6</v>
      </c>
      <c r="P15" s="106">
        <f t="shared" si="2"/>
        <v>6</v>
      </c>
      <c r="Q15" s="106"/>
      <c r="R15" s="106">
        <f t="shared" si="3"/>
        <v>1</v>
      </c>
    </row>
    <row r="16" spans="1:1023" x14ac:dyDescent="0.25">
      <c r="A16" s="29" t="s">
        <v>175</v>
      </c>
      <c r="B16" s="28" t="s">
        <v>25</v>
      </c>
      <c r="C16" s="29" t="s">
        <v>176</v>
      </c>
      <c r="D16" s="33"/>
      <c r="E16" s="33"/>
      <c r="F16" s="46"/>
      <c r="G16" s="46"/>
      <c r="H16" s="46"/>
      <c r="I16" s="46"/>
      <c r="J16" s="46"/>
      <c r="K16" s="23">
        <v>4</v>
      </c>
      <c r="L16" s="46"/>
      <c r="M16" s="46"/>
      <c r="N16" s="46"/>
      <c r="O16" s="46"/>
      <c r="P16" s="25">
        <f t="shared" si="2"/>
        <v>4</v>
      </c>
      <c r="Q16" s="51"/>
      <c r="R16" s="25">
        <f t="shared" si="3"/>
        <v>1</v>
      </c>
    </row>
    <row r="17" spans="1:1024" s="31" customFormat="1" x14ac:dyDescent="0.25">
      <c r="A17" s="29" t="s">
        <v>177</v>
      </c>
      <c r="B17" s="28" t="s">
        <v>25</v>
      </c>
      <c r="C17" s="29" t="s">
        <v>178</v>
      </c>
      <c r="D17" s="21"/>
      <c r="E17" s="21">
        <v>2</v>
      </c>
      <c r="F17" s="23"/>
      <c r="G17" s="23"/>
      <c r="H17" s="24"/>
      <c r="I17" s="23"/>
      <c r="J17" s="23"/>
      <c r="K17" s="23"/>
      <c r="L17" s="23"/>
      <c r="M17" s="23"/>
      <c r="N17" s="23"/>
      <c r="O17" s="23"/>
      <c r="P17" s="25">
        <f t="shared" si="2"/>
        <v>2</v>
      </c>
      <c r="Q17" s="25"/>
      <c r="R17" s="25">
        <f t="shared" si="3"/>
        <v>1</v>
      </c>
      <c r="AMJ17" s="72"/>
    </row>
    <row r="18" spans="1:1024" x14ac:dyDescent="0.25">
      <c r="A18" s="34" t="s">
        <v>179</v>
      </c>
      <c r="B18" s="53" t="s">
        <v>58</v>
      </c>
      <c r="C18" s="34" t="s">
        <v>180</v>
      </c>
      <c r="D18" s="33"/>
      <c r="E18" s="33"/>
      <c r="F18" s="46">
        <v>1</v>
      </c>
      <c r="G18" s="46"/>
      <c r="H18" s="46"/>
      <c r="I18" s="46"/>
      <c r="J18" s="46"/>
      <c r="K18" s="46"/>
      <c r="L18" s="46"/>
      <c r="M18" s="46"/>
      <c r="N18" s="46"/>
      <c r="O18" s="46"/>
      <c r="P18" s="51">
        <f t="shared" si="2"/>
        <v>1</v>
      </c>
      <c r="Q18" s="51"/>
      <c r="R18" s="51">
        <f t="shared" si="3"/>
        <v>1</v>
      </c>
    </row>
    <row r="19" spans="1:1024" x14ac:dyDescent="0.25">
      <c r="A19" s="29" t="s">
        <v>181</v>
      </c>
      <c r="B19" s="28" t="s">
        <v>25</v>
      </c>
      <c r="C19" s="29" t="s">
        <v>166</v>
      </c>
      <c r="D19" s="21"/>
      <c r="E19" s="21"/>
      <c r="F19" s="23"/>
      <c r="G19" s="23"/>
      <c r="H19" s="24"/>
      <c r="I19" s="23"/>
      <c r="J19" s="23">
        <v>1</v>
      </c>
      <c r="K19" s="23"/>
      <c r="L19" s="23"/>
      <c r="M19" s="23"/>
      <c r="N19" s="23"/>
      <c r="O19" s="23"/>
      <c r="P19" s="25">
        <f t="shared" si="2"/>
        <v>1</v>
      </c>
      <c r="Q19" s="25"/>
      <c r="R19" s="25">
        <f t="shared" si="3"/>
        <v>1</v>
      </c>
    </row>
    <row r="20" spans="1:1024" s="108" customFormat="1" x14ac:dyDescent="0.25">
      <c r="A20" s="29" t="s">
        <v>182</v>
      </c>
      <c r="B20" s="28" t="s">
        <v>25</v>
      </c>
      <c r="C20" s="29" t="s">
        <v>176</v>
      </c>
      <c r="D20" s="21"/>
      <c r="E20" s="21"/>
      <c r="F20" s="23"/>
      <c r="G20" s="23"/>
      <c r="H20" s="24"/>
      <c r="I20" s="23"/>
      <c r="J20" s="23"/>
      <c r="K20" s="23" t="s">
        <v>30</v>
      </c>
      <c r="L20" s="23"/>
      <c r="M20" s="23"/>
      <c r="N20" s="23"/>
      <c r="O20" s="23"/>
      <c r="P20" s="25">
        <f t="shared" si="2"/>
        <v>0</v>
      </c>
      <c r="Q20" s="25"/>
      <c r="R20" s="25">
        <f t="shared" si="3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107"/>
      <c r="BW20" s="107"/>
      <c r="BX20" s="107"/>
      <c r="BY20" s="107"/>
      <c r="BZ20" s="107"/>
      <c r="CA20" s="107"/>
      <c r="CB20" s="107"/>
      <c r="CC20" s="107"/>
      <c r="CD20" s="107"/>
      <c r="CE20" s="107"/>
      <c r="CF20" s="107"/>
      <c r="CG20" s="107"/>
      <c r="CH20" s="107"/>
      <c r="CI20" s="107"/>
      <c r="CJ20" s="107"/>
      <c r="CK20" s="107"/>
      <c r="CL20" s="107"/>
      <c r="CM20" s="107"/>
      <c r="CN20" s="107"/>
      <c r="CO20" s="107"/>
      <c r="CP20" s="107"/>
      <c r="CQ20" s="107"/>
      <c r="CR20" s="107"/>
      <c r="CS20" s="107"/>
      <c r="CT20" s="107"/>
      <c r="CU20" s="107"/>
      <c r="CV20" s="107"/>
      <c r="CW20" s="107"/>
      <c r="CX20" s="107"/>
      <c r="CY20" s="107"/>
      <c r="CZ20" s="107"/>
      <c r="DA20" s="107"/>
      <c r="DB20" s="107"/>
      <c r="DC20" s="107"/>
      <c r="DD20" s="107"/>
      <c r="DE20" s="107"/>
      <c r="DF20" s="107"/>
      <c r="DG20" s="107"/>
      <c r="DH20" s="107"/>
      <c r="DI20" s="107"/>
      <c r="DJ20" s="107"/>
      <c r="DK20" s="107"/>
      <c r="DL20" s="107"/>
      <c r="DM20" s="107"/>
      <c r="DN20" s="107"/>
      <c r="DO20" s="107"/>
      <c r="DP20" s="107"/>
      <c r="DQ20" s="107"/>
      <c r="DR20" s="107"/>
      <c r="DS20" s="107"/>
      <c r="DT20" s="107"/>
      <c r="DU20" s="107"/>
      <c r="DV20" s="107"/>
      <c r="DW20" s="107"/>
      <c r="DX20" s="107"/>
      <c r="DY20" s="107"/>
      <c r="DZ20" s="107"/>
      <c r="EA20" s="107"/>
      <c r="EB20" s="107"/>
      <c r="EC20" s="107"/>
      <c r="ED20" s="107"/>
      <c r="EE20" s="107"/>
      <c r="EF20" s="107"/>
      <c r="EG20" s="107"/>
      <c r="EH20" s="107"/>
      <c r="EI20" s="107"/>
      <c r="EJ20" s="107"/>
      <c r="EK20" s="107"/>
      <c r="EL20" s="107"/>
      <c r="EM20" s="107"/>
      <c r="EN20" s="107"/>
      <c r="EO20" s="107"/>
      <c r="EP20" s="107"/>
      <c r="EQ20" s="107"/>
      <c r="ER20" s="107"/>
      <c r="ES20" s="107"/>
      <c r="ET20" s="107"/>
      <c r="EU20" s="107"/>
      <c r="EV20" s="107"/>
      <c r="EW20" s="107"/>
      <c r="EX20" s="107"/>
      <c r="EY20" s="107"/>
      <c r="EZ20" s="107"/>
      <c r="FA20" s="107"/>
      <c r="FB20" s="107"/>
      <c r="FC20" s="107"/>
      <c r="FD20" s="107"/>
      <c r="FE20" s="107"/>
      <c r="FF20" s="107"/>
      <c r="FG20" s="107"/>
      <c r="FH20" s="107"/>
      <c r="FI20" s="107"/>
      <c r="FJ20" s="107"/>
      <c r="FK20" s="107"/>
      <c r="FL20" s="107"/>
      <c r="FM20" s="107"/>
      <c r="FN20" s="107"/>
      <c r="FO20" s="107"/>
      <c r="FP20" s="107"/>
      <c r="FQ20" s="107"/>
      <c r="FR20" s="107"/>
      <c r="FS20" s="107"/>
      <c r="FT20" s="107"/>
      <c r="FU20" s="107"/>
      <c r="FV20" s="107"/>
      <c r="FW20" s="107"/>
      <c r="FX20" s="107"/>
      <c r="FY20" s="107"/>
      <c r="FZ20" s="107"/>
      <c r="GA20" s="107"/>
      <c r="GB20" s="107"/>
      <c r="GC20" s="107"/>
      <c r="GD20" s="107"/>
      <c r="GE20" s="107"/>
      <c r="GF20" s="107"/>
      <c r="GG20" s="107"/>
      <c r="GH20" s="107"/>
      <c r="GI20" s="107"/>
      <c r="GJ20" s="107"/>
      <c r="GK20" s="107"/>
      <c r="GL20" s="107"/>
      <c r="GM20" s="107"/>
      <c r="GN20" s="107"/>
      <c r="GO20" s="107"/>
      <c r="GP20" s="107"/>
      <c r="GQ20" s="107"/>
      <c r="GR20" s="107"/>
      <c r="GS20" s="107"/>
      <c r="GT20" s="107"/>
      <c r="GU20" s="107"/>
      <c r="GV20" s="107"/>
      <c r="GW20" s="107"/>
      <c r="GX20" s="107"/>
      <c r="GY20" s="107"/>
      <c r="GZ20" s="107"/>
      <c r="HA20" s="107"/>
      <c r="HB20" s="107"/>
      <c r="HC20" s="107"/>
      <c r="HD20" s="107"/>
      <c r="HE20" s="107"/>
      <c r="HF20" s="107"/>
      <c r="HG20" s="107"/>
      <c r="HH20" s="107"/>
      <c r="HI20" s="107"/>
      <c r="HJ20" s="107"/>
      <c r="HK20" s="107"/>
      <c r="HL20" s="107"/>
      <c r="HM20" s="107"/>
      <c r="HN20" s="107"/>
      <c r="HO20" s="107"/>
      <c r="HP20" s="107"/>
      <c r="HQ20" s="107"/>
      <c r="HR20" s="107"/>
      <c r="HS20" s="107"/>
      <c r="HT20" s="107"/>
      <c r="HU20" s="107"/>
      <c r="HV20" s="107"/>
      <c r="HW20" s="107"/>
      <c r="HX20" s="107"/>
      <c r="HY20" s="107"/>
      <c r="HZ20" s="107"/>
      <c r="IA20" s="107"/>
      <c r="IB20" s="107"/>
      <c r="IC20" s="107"/>
      <c r="ID20" s="107"/>
      <c r="IE20" s="107"/>
      <c r="IF20" s="107"/>
      <c r="IG20" s="107"/>
      <c r="IH20" s="107"/>
      <c r="II20" s="107"/>
      <c r="IJ20" s="107"/>
      <c r="IK20" s="107"/>
      <c r="IL20" s="107"/>
      <c r="IM20" s="107"/>
      <c r="IN20" s="107"/>
      <c r="IO20" s="107"/>
      <c r="IP20" s="107"/>
      <c r="IQ20" s="107"/>
      <c r="IR20" s="107"/>
      <c r="IS20" s="107"/>
      <c r="IT20" s="107"/>
      <c r="IU20" s="107"/>
      <c r="IV20" s="107"/>
      <c r="IW20" s="107"/>
      <c r="IX20" s="107"/>
      <c r="IY20" s="107"/>
      <c r="IZ20" s="107"/>
      <c r="JA20" s="107"/>
      <c r="JB20" s="107"/>
      <c r="JC20" s="107"/>
      <c r="JD20" s="107"/>
      <c r="JE20" s="107"/>
      <c r="JF20" s="107"/>
      <c r="JG20" s="107"/>
      <c r="JH20" s="107"/>
      <c r="JI20" s="107"/>
      <c r="JJ20" s="107"/>
      <c r="JK20" s="107"/>
      <c r="JL20" s="107"/>
      <c r="JM20" s="107"/>
      <c r="JN20" s="107"/>
      <c r="JO20" s="107"/>
      <c r="JP20" s="107"/>
      <c r="JQ20" s="107"/>
      <c r="JR20" s="107"/>
      <c r="JS20" s="107"/>
      <c r="JT20" s="107"/>
      <c r="JU20" s="107"/>
      <c r="JV20" s="107"/>
      <c r="JW20" s="107"/>
      <c r="JX20" s="107"/>
      <c r="JY20" s="107"/>
      <c r="JZ20" s="107"/>
      <c r="KA20" s="107"/>
      <c r="KB20" s="107"/>
      <c r="KC20" s="107"/>
      <c r="KD20" s="107"/>
      <c r="KE20" s="107"/>
      <c r="KF20" s="107"/>
      <c r="KG20" s="107"/>
      <c r="KH20" s="107"/>
      <c r="KI20" s="107"/>
      <c r="KJ20" s="107"/>
      <c r="KK20" s="107"/>
      <c r="KL20" s="107"/>
      <c r="KM20" s="107"/>
      <c r="KN20" s="107"/>
      <c r="KO20" s="107"/>
      <c r="KP20" s="107"/>
      <c r="KQ20" s="107"/>
      <c r="KR20" s="107"/>
      <c r="KS20" s="107"/>
      <c r="KT20" s="107"/>
      <c r="KU20" s="107"/>
      <c r="KV20" s="107"/>
      <c r="KW20" s="107"/>
      <c r="KX20" s="107"/>
      <c r="KY20" s="107"/>
      <c r="KZ20" s="107"/>
      <c r="LA20" s="107"/>
      <c r="LB20" s="107"/>
      <c r="LC20" s="107"/>
      <c r="LD20" s="107"/>
      <c r="LE20" s="107"/>
      <c r="LF20" s="107"/>
      <c r="LG20" s="107"/>
      <c r="LH20" s="107"/>
      <c r="LI20" s="107"/>
      <c r="LJ20" s="107"/>
      <c r="LK20" s="107"/>
      <c r="LL20" s="107"/>
      <c r="LM20" s="107"/>
      <c r="LN20" s="107"/>
      <c r="LO20" s="107"/>
      <c r="LP20" s="107"/>
      <c r="LQ20" s="107"/>
      <c r="LR20" s="107"/>
      <c r="LS20" s="107"/>
      <c r="LT20" s="107"/>
      <c r="LU20" s="107"/>
      <c r="LV20" s="107"/>
      <c r="LW20" s="107"/>
      <c r="LX20" s="107"/>
      <c r="LY20" s="107"/>
      <c r="LZ20" s="107"/>
      <c r="MA20" s="107"/>
      <c r="MB20" s="107"/>
      <c r="MC20" s="107"/>
      <c r="MD20" s="107"/>
      <c r="ME20" s="107"/>
      <c r="MF20" s="107"/>
      <c r="MG20" s="107"/>
      <c r="MH20" s="107"/>
      <c r="MI20" s="107"/>
      <c r="MJ20" s="107"/>
      <c r="MK20" s="107"/>
      <c r="ML20" s="107"/>
      <c r="MM20" s="107"/>
      <c r="MN20" s="107"/>
      <c r="MO20" s="107"/>
      <c r="MP20" s="107"/>
      <c r="MQ20" s="107"/>
      <c r="MR20" s="107"/>
      <c r="MS20" s="107"/>
      <c r="MT20" s="107"/>
      <c r="MU20" s="107"/>
      <c r="MV20" s="107"/>
      <c r="MW20" s="107"/>
      <c r="MX20" s="107"/>
      <c r="MY20" s="107"/>
      <c r="MZ20" s="107"/>
      <c r="NA20" s="107"/>
      <c r="NB20" s="107"/>
      <c r="NC20" s="107"/>
      <c r="ND20" s="107"/>
      <c r="NE20" s="107"/>
      <c r="NF20" s="107"/>
      <c r="NG20" s="107"/>
      <c r="NH20" s="107"/>
      <c r="NI20" s="107"/>
      <c r="NJ20" s="107"/>
      <c r="NK20" s="107"/>
      <c r="NL20" s="107"/>
      <c r="NM20" s="107"/>
      <c r="NN20" s="107"/>
      <c r="NO20" s="107"/>
      <c r="NP20" s="107"/>
      <c r="NQ20" s="107"/>
      <c r="NR20" s="107"/>
      <c r="NS20" s="107"/>
      <c r="NT20" s="107"/>
      <c r="NU20" s="107"/>
      <c r="NV20" s="107"/>
      <c r="NW20" s="107"/>
      <c r="NX20" s="107"/>
      <c r="NY20" s="107"/>
      <c r="NZ20" s="107"/>
      <c r="OA20" s="107"/>
      <c r="OB20" s="107"/>
      <c r="OC20" s="107"/>
      <c r="OD20" s="107"/>
      <c r="OE20" s="107"/>
      <c r="OF20" s="107"/>
      <c r="OG20" s="107"/>
      <c r="OH20" s="107"/>
      <c r="OI20" s="107"/>
      <c r="OJ20" s="107"/>
      <c r="OK20" s="107"/>
      <c r="OL20" s="107"/>
      <c r="OM20" s="107"/>
      <c r="ON20" s="107"/>
      <c r="OO20" s="107"/>
      <c r="OP20" s="107"/>
      <c r="OQ20" s="107"/>
      <c r="OR20" s="107"/>
      <c r="OS20" s="107"/>
      <c r="OT20" s="107"/>
      <c r="OU20" s="107"/>
      <c r="OV20" s="107"/>
      <c r="OW20" s="107"/>
      <c r="OX20" s="107"/>
      <c r="OY20" s="107"/>
      <c r="OZ20" s="107"/>
      <c r="PA20" s="107"/>
      <c r="PB20" s="107"/>
      <c r="PC20" s="107"/>
      <c r="PD20" s="107"/>
      <c r="PE20" s="107"/>
      <c r="PF20" s="107"/>
      <c r="PG20" s="107"/>
      <c r="PH20" s="107"/>
      <c r="PI20" s="107"/>
      <c r="PJ20" s="107"/>
      <c r="PK20" s="107"/>
      <c r="PL20" s="107"/>
      <c r="PM20" s="107"/>
      <c r="PN20" s="107"/>
      <c r="PO20" s="107"/>
      <c r="PP20" s="107"/>
      <c r="PQ20" s="107"/>
      <c r="PR20" s="107"/>
      <c r="PS20" s="107"/>
      <c r="PT20" s="107"/>
      <c r="PU20" s="107"/>
      <c r="PV20" s="107"/>
      <c r="PW20" s="107"/>
      <c r="PX20" s="107"/>
      <c r="PY20" s="107"/>
      <c r="PZ20" s="107"/>
      <c r="QA20" s="107"/>
      <c r="QB20" s="107"/>
      <c r="QC20" s="107"/>
      <c r="QD20" s="107"/>
      <c r="QE20" s="107"/>
      <c r="QF20" s="107"/>
      <c r="QG20" s="107"/>
      <c r="QH20" s="107"/>
      <c r="QI20" s="107"/>
      <c r="QJ20" s="107"/>
      <c r="QK20" s="107"/>
      <c r="QL20" s="107"/>
      <c r="QM20" s="107"/>
      <c r="QN20" s="107"/>
      <c r="QO20" s="107"/>
      <c r="QP20" s="107"/>
      <c r="QQ20" s="107"/>
      <c r="QR20" s="107"/>
      <c r="QS20" s="107"/>
      <c r="QT20" s="107"/>
      <c r="QU20" s="107"/>
      <c r="QV20" s="107"/>
      <c r="QW20" s="107"/>
      <c r="QX20" s="107"/>
      <c r="QY20" s="107"/>
      <c r="QZ20" s="107"/>
      <c r="RA20" s="107"/>
      <c r="RB20" s="107"/>
      <c r="RC20" s="107"/>
      <c r="RD20" s="107"/>
      <c r="RE20" s="107"/>
      <c r="RF20" s="107"/>
      <c r="RG20" s="107"/>
      <c r="RH20" s="107"/>
      <c r="RI20" s="107"/>
      <c r="RJ20" s="107"/>
      <c r="RK20" s="107"/>
      <c r="RL20" s="107"/>
      <c r="RM20" s="107"/>
      <c r="RN20" s="107"/>
      <c r="RO20" s="107"/>
      <c r="RP20" s="107"/>
      <c r="RQ20" s="107"/>
      <c r="RR20" s="107"/>
      <c r="RS20" s="107"/>
      <c r="RT20" s="107"/>
      <c r="RU20" s="107"/>
      <c r="RV20" s="107"/>
      <c r="RW20" s="107"/>
      <c r="RX20" s="107"/>
      <c r="RY20" s="107"/>
      <c r="RZ20" s="107"/>
      <c r="SA20" s="107"/>
      <c r="SB20" s="107"/>
      <c r="SC20" s="107"/>
      <c r="SD20" s="107"/>
      <c r="SE20" s="107"/>
      <c r="SF20" s="107"/>
      <c r="SG20" s="107"/>
      <c r="SH20" s="107"/>
      <c r="SI20" s="107"/>
      <c r="SJ20" s="107"/>
      <c r="SK20" s="107"/>
      <c r="SL20" s="107"/>
      <c r="SM20" s="107"/>
      <c r="SN20" s="107"/>
      <c r="SO20" s="107"/>
      <c r="SP20" s="107"/>
      <c r="SQ20" s="107"/>
      <c r="SR20" s="107"/>
      <c r="SS20" s="107"/>
      <c r="ST20" s="107"/>
      <c r="SU20" s="107"/>
      <c r="SV20" s="107"/>
      <c r="SW20" s="107"/>
      <c r="SX20" s="107"/>
      <c r="SY20" s="107"/>
      <c r="SZ20" s="107"/>
      <c r="TA20" s="107"/>
      <c r="TB20" s="107"/>
      <c r="TC20" s="107"/>
      <c r="TD20" s="107"/>
      <c r="TE20" s="107"/>
      <c r="TF20" s="107"/>
      <c r="TG20" s="107"/>
      <c r="TH20" s="107"/>
      <c r="TI20" s="107"/>
      <c r="TJ20" s="107"/>
      <c r="TK20" s="107"/>
      <c r="TL20" s="107"/>
      <c r="TM20" s="107"/>
      <c r="TN20" s="107"/>
      <c r="TO20" s="107"/>
      <c r="TP20" s="107"/>
      <c r="TQ20" s="107"/>
      <c r="TR20" s="107"/>
      <c r="TS20" s="107"/>
      <c r="TT20" s="107"/>
      <c r="TU20" s="107"/>
      <c r="TV20" s="107"/>
      <c r="TW20" s="107"/>
      <c r="TX20" s="107"/>
      <c r="TY20" s="107"/>
      <c r="TZ20" s="107"/>
      <c r="UA20" s="107"/>
      <c r="UB20" s="107"/>
      <c r="UC20" s="107"/>
      <c r="UD20" s="107"/>
      <c r="UE20" s="107"/>
      <c r="UF20" s="107"/>
      <c r="UG20" s="107"/>
      <c r="UH20" s="107"/>
      <c r="UI20" s="107"/>
      <c r="UJ20" s="107"/>
      <c r="UK20" s="107"/>
      <c r="UL20" s="107"/>
      <c r="UM20" s="107"/>
      <c r="UN20" s="107"/>
      <c r="UO20" s="107"/>
      <c r="UP20" s="107"/>
      <c r="UQ20" s="107"/>
      <c r="UR20" s="107"/>
      <c r="US20" s="107"/>
      <c r="UT20" s="107"/>
      <c r="UU20" s="107"/>
      <c r="UV20" s="107"/>
      <c r="UW20" s="107"/>
      <c r="UX20" s="107"/>
      <c r="UY20" s="107"/>
      <c r="UZ20" s="107"/>
      <c r="VA20" s="107"/>
      <c r="VB20" s="107"/>
      <c r="VC20" s="107"/>
      <c r="VD20" s="107"/>
      <c r="VE20" s="107"/>
      <c r="VF20" s="107"/>
      <c r="VG20" s="107"/>
      <c r="VH20" s="107"/>
      <c r="VI20" s="107"/>
      <c r="VJ20" s="107"/>
      <c r="VK20" s="107"/>
      <c r="VL20" s="107"/>
      <c r="VM20" s="107"/>
      <c r="VN20" s="107"/>
      <c r="VO20" s="107"/>
      <c r="VP20" s="107"/>
      <c r="VQ20" s="107"/>
      <c r="VR20" s="107"/>
      <c r="VS20" s="107"/>
      <c r="VT20" s="107"/>
      <c r="VU20" s="107"/>
      <c r="VV20" s="107"/>
      <c r="VW20" s="107"/>
      <c r="VX20" s="107"/>
      <c r="VY20" s="107"/>
      <c r="VZ20" s="107"/>
      <c r="WA20" s="107"/>
      <c r="WB20" s="107"/>
      <c r="WC20" s="107"/>
      <c r="WD20" s="107"/>
      <c r="WE20" s="107"/>
      <c r="WF20" s="107"/>
      <c r="WG20" s="107"/>
      <c r="WH20" s="107"/>
      <c r="WI20" s="107"/>
      <c r="WJ20" s="107"/>
      <c r="WK20" s="107"/>
      <c r="WL20" s="107"/>
      <c r="WM20" s="107"/>
      <c r="WN20" s="107"/>
      <c r="WO20" s="107"/>
      <c r="WP20" s="107"/>
      <c r="WQ20" s="107"/>
      <c r="WR20" s="107"/>
      <c r="WS20" s="107"/>
      <c r="WT20" s="107"/>
      <c r="WU20" s="107"/>
      <c r="WV20" s="107"/>
      <c r="WW20" s="107"/>
      <c r="WX20" s="107"/>
      <c r="WY20" s="107"/>
      <c r="WZ20" s="107"/>
      <c r="XA20" s="107"/>
      <c r="XB20" s="107"/>
      <c r="XC20" s="107"/>
      <c r="XD20" s="107"/>
      <c r="XE20" s="107"/>
      <c r="XF20" s="107"/>
      <c r="XG20" s="107"/>
      <c r="XH20" s="107"/>
      <c r="XI20" s="107"/>
      <c r="XJ20" s="107"/>
      <c r="XK20" s="107"/>
      <c r="XL20" s="107"/>
      <c r="XM20" s="107"/>
      <c r="XN20" s="107"/>
      <c r="XO20" s="107"/>
      <c r="XP20" s="107"/>
      <c r="XQ20" s="107"/>
      <c r="XR20" s="107"/>
      <c r="XS20" s="107"/>
      <c r="XT20" s="107"/>
      <c r="XU20" s="107"/>
      <c r="XV20" s="107"/>
      <c r="XW20" s="107"/>
      <c r="XX20" s="107"/>
      <c r="XY20" s="107"/>
      <c r="XZ20" s="107"/>
      <c r="YA20" s="107"/>
      <c r="YB20" s="107"/>
      <c r="YC20" s="107"/>
      <c r="YD20" s="107"/>
      <c r="YE20" s="107"/>
      <c r="YF20" s="107"/>
      <c r="YG20" s="107"/>
      <c r="YH20" s="107"/>
      <c r="YI20" s="107"/>
      <c r="YJ20" s="107"/>
      <c r="YK20" s="107"/>
      <c r="YL20" s="107"/>
      <c r="YM20" s="107"/>
      <c r="YN20" s="107"/>
      <c r="YO20" s="107"/>
      <c r="YP20" s="107"/>
      <c r="YQ20" s="107"/>
      <c r="YR20" s="107"/>
      <c r="YS20" s="107"/>
      <c r="YT20" s="107"/>
      <c r="YU20" s="107"/>
      <c r="YV20" s="107"/>
      <c r="YW20" s="107"/>
      <c r="YX20" s="107"/>
      <c r="YY20" s="107"/>
      <c r="YZ20" s="107"/>
      <c r="ZA20" s="107"/>
      <c r="ZB20" s="107"/>
      <c r="ZC20" s="107"/>
      <c r="ZD20" s="107"/>
      <c r="ZE20" s="107"/>
      <c r="ZF20" s="107"/>
      <c r="ZG20" s="107"/>
      <c r="ZH20" s="107"/>
      <c r="ZI20" s="107"/>
      <c r="ZJ20" s="107"/>
      <c r="ZK20" s="107"/>
      <c r="ZL20" s="107"/>
      <c r="ZM20" s="107"/>
      <c r="ZN20" s="107"/>
      <c r="ZO20" s="107"/>
      <c r="ZP20" s="107"/>
      <c r="ZQ20" s="107"/>
      <c r="ZR20" s="107"/>
      <c r="ZS20" s="107"/>
      <c r="ZT20" s="107"/>
      <c r="ZU20" s="107"/>
      <c r="ZV20" s="107"/>
      <c r="ZW20" s="107"/>
      <c r="ZX20" s="107"/>
      <c r="ZY20" s="107"/>
      <c r="ZZ20" s="107"/>
      <c r="AAA20" s="107"/>
      <c r="AAB20" s="107"/>
      <c r="AAC20" s="107"/>
      <c r="AAD20" s="107"/>
      <c r="AAE20" s="107"/>
      <c r="AAF20" s="107"/>
      <c r="AAG20" s="107"/>
      <c r="AAH20" s="107"/>
      <c r="AAI20" s="107"/>
      <c r="AAJ20" s="107"/>
      <c r="AAK20" s="107"/>
      <c r="AAL20" s="107"/>
      <c r="AAM20" s="107"/>
      <c r="AAN20" s="107"/>
      <c r="AAO20" s="107"/>
      <c r="AAP20" s="107"/>
      <c r="AAQ20" s="107"/>
      <c r="AAR20" s="107"/>
      <c r="AAS20" s="107"/>
      <c r="AAT20" s="107"/>
      <c r="AAU20" s="107"/>
      <c r="AAV20" s="107"/>
      <c r="AAW20" s="107"/>
      <c r="AAX20" s="107"/>
      <c r="AAY20" s="107"/>
      <c r="AAZ20" s="107"/>
      <c r="ABA20" s="107"/>
      <c r="ABB20" s="107"/>
      <c r="ABC20" s="107"/>
      <c r="ABD20" s="107"/>
      <c r="ABE20" s="107"/>
      <c r="ABF20" s="107"/>
      <c r="ABG20" s="107"/>
      <c r="ABH20" s="107"/>
      <c r="ABI20" s="107"/>
      <c r="ABJ20" s="107"/>
      <c r="ABK20" s="107"/>
      <c r="ABL20" s="107"/>
      <c r="ABM20" s="107"/>
      <c r="ABN20" s="107"/>
      <c r="ABO20" s="107"/>
      <c r="ABP20" s="107"/>
      <c r="ABQ20" s="107"/>
      <c r="ABR20" s="107"/>
      <c r="ABS20" s="107"/>
      <c r="ABT20" s="107"/>
      <c r="ABU20" s="107"/>
      <c r="ABV20" s="107"/>
      <c r="ABW20" s="107"/>
      <c r="ABX20" s="107"/>
      <c r="ABY20" s="107"/>
      <c r="ABZ20" s="107"/>
      <c r="ACA20" s="107"/>
      <c r="ACB20" s="107"/>
      <c r="ACC20" s="107"/>
      <c r="ACD20" s="107"/>
      <c r="ACE20" s="107"/>
      <c r="ACF20" s="107"/>
      <c r="ACG20" s="107"/>
      <c r="ACH20" s="107"/>
      <c r="ACI20" s="107"/>
      <c r="ACJ20" s="107"/>
      <c r="ACK20" s="107"/>
      <c r="ACL20" s="107"/>
      <c r="ACM20" s="107"/>
      <c r="ACN20" s="107"/>
      <c r="ACO20" s="107"/>
      <c r="ACP20" s="107"/>
      <c r="ACQ20" s="107"/>
      <c r="ACR20" s="107"/>
      <c r="ACS20" s="107"/>
      <c r="ACT20" s="107"/>
      <c r="ACU20" s="107"/>
      <c r="ACV20" s="107"/>
      <c r="ACW20" s="107"/>
      <c r="ACX20" s="107"/>
      <c r="ACY20" s="107"/>
      <c r="ACZ20" s="107"/>
      <c r="ADA20" s="107"/>
      <c r="ADB20" s="107"/>
      <c r="ADC20" s="107"/>
      <c r="ADD20" s="107"/>
      <c r="ADE20" s="107"/>
      <c r="ADF20" s="107"/>
      <c r="ADG20" s="107"/>
      <c r="ADH20" s="107"/>
      <c r="ADI20" s="107"/>
      <c r="ADJ20" s="107"/>
      <c r="ADK20" s="107"/>
      <c r="ADL20" s="107"/>
      <c r="ADM20" s="107"/>
      <c r="ADN20" s="107"/>
      <c r="ADO20" s="107"/>
      <c r="ADP20" s="107"/>
      <c r="ADQ20" s="107"/>
      <c r="ADR20" s="107"/>
      <c r="ADS20" s="107"/>
      <c r="ADT20" s="107"/>
      <c r="ADU20" s="107"/>
      <c r="ADV20" s="107"/>
      <c r="ADW20" s="107"/>
      <c r="ADX20" s="107"/>
      <c r="ADY20" s="107"/>
      <c r="ADZ20" s="107"/>
      <c r="AEA20" s="107"/>
      <c r="AEB20" s="107"/>
      <c r="AEC20" s="107"/>
      <c r="AED20" s="107"/>
      <c r="AEE20" s="107"/>
      <c r="AEF20" s="107"/>
      <c r="AEG20" s="107"/>
      <c r="AEH20" s="107"/>
      <c r="AEI20" s="107"/>
      <c r="AEJ20" s="107"/>
      <c r="AEK20" s="107"/>
      <c r="AEL20" s="107"/>
      <c r="AEM20" s="107"/>
      <c r="AEN20" s="107"/>
      <c r="AEO20" s="107"/>
      <c r="AEP20" s="107"/>
      <c r="AEQ20" s="107"/>
      <c r="AER20" s="107"/>
      <c r="AES20" s="107"/>
      <c r="AET20" s="107"/>
      <c r="AEU20" s="107"/>
      <c r="AEV20" s="107"/>
      <c r="AEW20" s="107"/>
      <c r="AEX20" s="107"/>
      <c r="AEY20" s="107"/>
      <c r="AEZ20" s="107"/>
      <c r="AFA20" s="107"/>
      <c r="AFB20" s="107"/>
      <c r="AFC20" s="107"/>
      <c r="AFD20" s="107"/>
      <c r="AFE20" s="107"/>
      <c r="AFF20" s="107"/>
      <c r="AFG20" s="107"/>
      <c r="AFH20" s="107"/>
      <c r="AFI20" s="107"/>
      <c r="AFJ20" s="107"/>
      <c r="AFK20" s="107"/>
      <c r="AFL20" s="107"/>
      <c r="AFM20" s="107"/>
      <c r="AFN20" s="107"/>
      <c r="AFO20" s="107"/>
      <c r="AFP20" s="107"/>
      <c r="AFQ20" s="107"/>
      <c r="AFR20" s="107"/>
      <c r="AFS20" s="107"/>
      <c r="AFT20" s="107"/>
      <c r="AFU20" s="107"/>
      <c r="AFV20" s="107"/>
      <c r="AFW20" s="107"/>
      <c r="AFX20" s="107"/>
      <c r="AFY20" s="107"/>
      <c r="AFZ20" s="107"/>
      <c r="AGA20" s="107"/>
      <c r="AGB20" s="107"/>
      <c r="AGC20" s="107"/>
      <c r="AGD20" s="107"/>
      <c r="AGE20" s="107"/>
      <c r="AGF20" s="107"/>
      <c r="AGG20" s="107"/>
      <c r="AGH20" s="107"/>
      <c r="AGI20" s="107"/>
      <c r="AGJ20" s="107"/>
      <c r="AGK20" s="107"/>
      <c r="AGL20" s="107"/>
      <c r="AGM20" s="107"/>
      <c r="AGN20" s="107"/>
      <c r="AGO20" s="107"/>
      <c r="AGP20" s="107"/>
      <c r="AGQ20" s="107"/>
      <c r="AGR20" s="107"/>
      <c r="AGS20" s="107"/>
      <c r="AGT20" s="107"/>
      <c r="AGU20" s="107"/>
      <c r="AGV20" s="107"/>
      <c r="AGW20" s="107"/>
      <c r="AGX20" s="107"/>
      <c r="AGY20" s="107"/>
      <c r="AGZ20" s="107"/>
      <c r="AHA20" s="107"/>
      <c r="AHB20" s="107"/>
      <c r="AHC20" s="107"/>
      <c r="AHD20" s="107"/>
      <c r="AHE20" s="107"/>
      <c r="AHF20" s="107"/>
      <c r="AHG20" s="107"/>
      <c r="AHH20" s="107"/>
      <c r="AHI20" s="107"/>
      <c r="AHJ20" s="107"/>
      <c r="AHK20" s="107"/>
      <c r="AHL20" s="107"/>
      <c r="AHM20" s="107"/>
      <c r="AHN20" s="107"/>
      <c r="AHO20" s="107"/>
      <c r="AHP20" s="107"/>
      <c r="AHQ20" s="107"/>
      <c r="AHR20" s="107"/>
      <c r="AHS20" s="107"/>
      <c r="AHT20" s="107"/>
      <c r="AHU20" s="107"/>
      <c r="AHV20" s="107"/>
      <c r="AHW20" s="107"/>
      <c r="AHX20" s="107"/>
      <c r="AHY20" s="107"/>
      <c r="AHZ20" s="107"/>
      <c r="AIA20" s="107"/>
      <c r="AIB20" s="107"/>
      <c r="AIC20" s="107"/>
      <c r="AID20" s="107"/>
      <c r="AIE20" s="107"/>
      <c r="AIF20" s="107"/>
      <c r="AIG20" s="107"/>
      <c r="AIH20" s="107"/>
      <c r="AII20" s="107"/>
      <c r="AIJ20" s="107"/>
      <c r="AIK20" s="107"/>
      <c r="AIL20" s="107"/>
      <c r="AIM20" s="107"/>
      <c r="AIN20" s="107"/>
      <c r="AIO20" s="107"/>
      <c r="AIP20" s="107"/>
      <c r="AIQ20" s="107"/>
      <c r="AIR20" s="107"/>
      <c r="AIS20" s="107"/>
      <c r="AIT20" s="107"/>
      <c r="AIU20" s="107"/>
      <c r="AIV20" s="107"/>
      <c r="AIW20" s="107"/>
      <c r="AIX20" s="107"/>
      <c r="AIY20" s="107"/>
      <c r="AIZ20" s="107"/>
      <c r="AJA20" s="107"/>
      <c r="AJB20" s="107"/>
      <c r="AJC20" s="107"/>
      <c r="AJD20" s="107"/>
      <c r="AJE20" s="107"/>
      <c r="AJF20" s="107"/>
      <c r="AJG20" s="107"/>
      <c r="AJH20" s="107"/>
      <c r="AJI20" s="107"/>
      <c r="AJJ20" s="107"/>
      <c r="AJK20" s="107"/>
      <c r="AJL20" s="107"/>
      <c r="AJM20" s="107"/>
      <c r="AJN20" s="107"/>
      <c r="AJO20" s="107"/>
      <c r="AJP20" s="107"/>
      <c r="AJQ20" s="107"/>
      <c r="AJR20" s="107"/>
      <c r="AJS20" s="107"/>
      <c r="AJT20" s="107"/>
      <c r="AJU20" s="107"/>
      <c r="AJV20" s="107"/>
      <c r="AJW20" s="107"/>
      <c r="AJX20" s="107"/>
      <c r="AJY20" s="107"/>
      <c r="AJZ20" s="107"/>
      <c r="AKA20" s="107"/>
      <c r="AKB20" s="107"/>
      <c r="AKC20" s="107"/>
      <c r="AKD20" s="107"/>
      <c r="AKE20" s="107"/>
      <c r="AKF20" s="107"/>
      <c r="AKG20" s="107"/>
      <c r="AKH20" s="107"/>
      <c r="AKI20" s="107"/>
      <c r="AKJ20" s="107"/>
      <c r="AKK20" s="107"/>
      <c r="AKL20" s="107"/>
      <c r="AKM20" s="107"/>
      <c r="AKN20" s="107"/>
      <c r="AKO20" s="107"/>
      <c r="AKP20" s="107"/>
      <c r="AKQ20" s="107"/>
      <c r="AKR20" s="107"/>
      <c r="AKS20" s="107"/>
      <c r="AKT20" s="107"/>
      <c r="AKU20" s="107"/>
      <c r="AKV20" s="107"/>
      <c r="AKW20" s="107"/>
      <c r="AKX20" s="107"/>
      <c r="AKY20" s="107"/>
      <c r="AKZ20" s="107"/>
      <c r="ALA20" s="107"/>
      <c r="ALB20" s="107"/>
      <c r="ALC20" s="107"/>
      <c r="ALD20" s="107"/>
      <c r="ALE20" s="107"/>
      <c r="ALF20" s="107"/>
      <c r="ALG20" s="107"/>
      <c r="ALH20" s="107"/>
      <c r="ALI20" s="107"/>
      <c r="ALJ20" s="107"/>
      <c r="ALK20" s="107"/>
      <c r="ALL20" s="107"/>
      <c r="ALM20" s="107"/>
      <c r="ALN20" s="107"/>
      <c r="ALO20" s="107"/>
      <c r="ALP20" s="107"/>
      <c r="ALQ20" s="107"/>
      <c r="ALR20" s="107"/>
      <c r="ALS20" s="107"/>
      <c r="ALT20" s="107"/>
      <c r="ALU20" s="107"/>
      <c r="ALV20" s="107"/>
      <c r="ALW20" s="107"/>
      <c r="ALX20" s="107"/>
      <c r="ALY20" s="107"/>
      <c r="ALZ20" s="107"/>
      <c r="AMA20" s="107"/>
      <c r="AMB20" s="107"/>
      <c r="AMC20" s="107"/>
      <c r="AMD20" s="107"/>
      <c r="AME20" s="107"/>
      <c r="AMF20" s="107"/>
      <c r="AMG20" s="107"/>
      <c r="AMH20" s="107"/>
      <c r="AMI20" s="107"/>
    </row>
    <row r="21" spans="1:1024" x14ac:dyDescent="0.25">
      <c r="A21" s="29"/>
      <c r="B21" s="28"/>
      <c r="C21" s="29"/>
      <c r="D21" s="21"/>
      <c r="E21" s="21"/>
      <c r="F21" s="23"/>
      <c r="G21" s="23"/>
      <c r="H21" s="24"/>
      <c r="I21" s="23"/>
      <c r="J21" s="23"/>
      <c r="K21" s="23"/>
      <c r="L21" s="23"/>
      <c r="M21" s="23"/>
      <c r="N21" s="23"/>
      <c r="O21" s="23"/>
      <c r="P21" s="25">
        <f t="shared" ref="P21:P22" si="4">SUM(D21:O21)</f>
        <v>0</v>
      </c>
      <c r="Q21" s="25"/>
      <c r="R21" s="25">
        <f t="shared" ref="R21:R22" si="5">COUNT(D21:O21)</f>
        <v>0</v>
      </c>
    </row>
    <row r="22" spans="1:1024" x14ac:dyDescent="0.25">
      <c r="A22" s="29"/>
      <c r="B22" s="28"/>
      <c r="C22" s="29"/>
      <c r="D22" s="21"/>
      <c r="E22" s="21"/>
      <c r="F22" s="23"/>
      <c r="G22" s="23"/>
      <c r="H22" s="24"/>
      <c r="I22" s="23"/>
      <c r="J22" s="23"/>
      <c r="K22" s="23"/>
      <c r="L22" s="23"/>
      <c r="M22" s="23"/>
      <c r="N22" s="23"/>
      <c r="O22" s="23"/>
      <c r="P22" s="25">
        <f t="shared" si="4"/>
        <v>0</v>
      </c>
      <c r="Q22" s="25"/>
      <c r="R22" s="25">
        <f t="shared" si="5"/>
        <v>0</v>
      </c>
    </row>
    <row r="23" spans="1:1024" x14ac:dyDescent="0.25">
      <c r="B23" s="2"/>
    </row>
  </sheetData>
  <sortState xmlns:xlrd2="http://schemas.microsoft.com/office/spreadsheetml/2017/richdata2" ref="A14:R20">
    <sortCondition descending="1" ref="Q14:Q20"/>
    <sortCondition descending="1" ref="P14:P20"/>
  </sortState>
  <mergeCells count="3">
    <mergeCell ref="P1:P3"/>
    <mergeCell ref="Q1:Q3"/>
    <mergeCell ref="R1:R3"/>
  </mergeCell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22</vt:i4>
      </vt:variant>
    </vt:vector>
  </HeadingPairs>
  <TitlesOfParts>
    <vt:vector size="22" baseType="lpstr">
      <vt:lpstr>výsledky</vt:lpstr>
      <vt:lpstr>Afgánský chrt</vt:lpstr>
      <vt:lpstr>Azavak</vt:lpstr>
      <vt:lpstr>Barzoj</vt:lpstr>
      <vt:lpstr>Italský chrtík</vt:lpstr>
      <vt:lpstr>Italský chrtík sprinter</vt:lpstr>
      <vt:lpstr>saluki</vt:lpstr>
      <vt:lpstr>sloughi</vt:lpstr>
      <vt:lpstr>Španělský galgo</vt:lpstr>
      <vt:lpstr>whippet</vt:lpstr>
      <vt:lpstr>whippet sprinter</vt:lpstr>
      <vt:lpstr>basenji</vt:lpstr>
      <vt:lpstr>Faraonský pes</vt:lpstr>
      <vt:lpstr>Ibizský podenco</vt:lpstr>
      <vt:lpstr>Kanárský podenco</vt:lpstr>
      <vt:lpstr>sicilský chrt</vt:lpstr>
      <vt:lpstr>dlouhosrstý vipet</vt:lpstr>
      <vt:lpstr>Deerhound</vt:lpstr>
      <vt:lpstr>Greyhound</vt:lpstr>
      <vt:lpstr>Irský vlkodav</vt:lpstr>
      <vt:lpstr>Polský chrt</vt:lpstr>
      <vt:lpstr>Maďarský chrt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Richterová Hana</dc:creator>
  <dc:description/>
  <cp:lastModifiedBy>Richterová Hana</cp:lastModifiedBy>
  <cp:revision>22</cp:revision>
  <cp:lastPrinted>2023-10-25T11:12:35Z</cp:lastPrinted>
  <dcterms:created xsi:type="dcterms:W3CDTF">2019-05-28T12:29:30Z</dcterms:created>
  <dcterms:modified xsi:type="dcterms:W3CDTF">2023-10-25T13:44:14Z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